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1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L195" i="1"/>
  <c r="G176" i="1"/>
  <c r="L157" i="1"/>
  <c r="G157" i="1"/>
  <c r="H157" i="1"/>
  <c r="I157" i="1"/>
  <c r="J157" i="1"/>
  <c r="G138" i="1"/>
  <c r="H138" i="1"/>
  <c r="I138" i="1"/>
  <c r="J138" i="1"/>
  <c r="J119" i="1"/>
  <c r="L119" i="1"/>
  <c r="J100" i="1"/>
  <c r="L100" i="1"/>
  <c r="L81" i="1"/>
  <c r="F81" i="1"/>
  <c r="J81" i="1"/>
  <c r="L62" i="1"/>
  <c r="H62" i="1"/>
  <c r="I62" i="1"/>
  <c r="J62" i="1"/>
  <c r="F62" i="1"/>
  <c r="G62" i="1"/>
  <c r="F43" i="1"/>
  <c r="L43" i="1"/>
  <c r="G43" i="1"/>
  <c r="L24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l="1"/>
  <c r="F196" i="1"/>
</calcChain>
</file>

<file path=xl/sharedStrings.xml><?xml version="1.0" encoding="utf-8"?>
<sst xmlns="http://schemas.openxmlformats.org/spreadsheetml/2006/main" count="293" uniqueCount="104">
  <si>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</si>
  <si>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</si>
  <si>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</si>
  <si>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</si>
  <si>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</si>
  <si>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</si>
  <si>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</si>
  <si>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</si>
  <si>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</si>
  <si>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</si>
  <si>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</si>
  <si>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</si>
  <si>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</si>
  <si>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</si>
  <si>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</si>
  <si>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</si>
  <si>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</si>
  <si>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</si>
  <si>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</si>
  <si>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</si>
  <si>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</si>
  <si>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</si>
  <si>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</si>
  <si>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</si>
  <si>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</si>
  <si>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</si>
  <si>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</si>
  <si>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</si>
  <si>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</si>
  <si>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</si>
  <si>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</si>
  <si>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</si>
  <si>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</si>
  <si>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</si>
  <si>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</si>
  <si>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</si>
  <si>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</si>
  <si>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</si>
  <si>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</si>
  <si>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молочная   рисовая    с маслом</t>
  </si>
  <si>
    <t>Чай фруктовый с сахаром</t>
  </si>
  <si>
    <t xml:space="preserve">Бутерброд с маслом, джемом на батоне </t>
  </si>
  <si>
    <t xml:space="preserve">Фруктовое пюре </t>
  </si>
  <si>
    <t>Суп сливочный с курой,гренками</t>
  </si>
  <si>
    <t>Ножки куриные  запеченные в сухарях панко</t>
  </si>
  <si>
    <t>Каша гречневая рассыпчатая/Подгарнировка овощная</t>
  </si>
  <si>
    <t>Компот фруктово-ягодный</t>
  </si>
  <si>
    <t>Хлеб "Крестьянский" с Валетек</t>
  </si>
  <si>
    <t>Хлеб "Чусовской" с   йодоказеином</t>
  </si>
  <si>
    <t>Фрукт свежий</t>
  </si>
  <si>
    <t xml:space="preserve">Макароны с сыром, маслом </t>
  </si>
  <si>
    <t>Творожок в индивидуальной упаковке</t>
  </si>
  <si>
    <t xml:space="preserve">Какао с витамином С "Витошка" </t>
  </si>
  <si>
    <t xml:space="preserve">Батон   витаминизированный </t>
  </si>
  <si>
    <t xml:space="preserve">Рассольник"Ленинградский" со сметаной, курой  </t>
  </si>
  <si>
    <t xml:space="preserve">Рыба  под сырной корочкой с овощами </t>
  </si>
  <si>
    <t>Картофельное  пюре</t>
  </si>
  <si>
    <t>Напиток из шиповника</t>
  </si>
  <si>
    <t>Мучное изделие</t>
  </si>
  <si>
    <t>Каша молочная мультизлаковая с маслом</t>
  </si>
  <si>
    <t xml:space="preserve">Чай фруктовый с сахаром </t>
  </si>
  <si>
    <t>Бутерброд с сыром, маслом на  батоне</t>
  </si>
  <si>
    <t>Солянка  по - студенчески со сметаной, курой</t>
  </si>
  <si>
    <t xml:space="preserve">Стрипсы "Школьные" </t>
  </si>
  <si>
    <t>Ризотто/Подгарнировка овощная</t>
  </si>
  <si>
    <t>Напиток из фруктов</t>
  </si>
  <si>
    <t>Омлет натуральный/Подгарнировка овощная</t>
  </si>
  <si>
    <t>Чай с шиповником и сахаром</t>
  </si>
  <si>
    <t xml:space="preserve">Батон витаминизированный </t>
  </si>
  <si>
    <t>Борщ "Краснодарский" со сметаной,  курой</t>
  </si>
  <si>
    <t xml:space="preserve">Котлеты домашние  запеченные </t>
  </si>
  <si>
    <t>Макаронные изделия отварные</t>
  </si>
  <si>
    <t xml:space="preserve">Каша  молочная пшенная с изюмом и с маслом </t>
  </si>
  <si>
    <t>Чай черный ягодный</t>
  </si>
  <si>
    <t xml:space="preserve">Суп-пюре гороховый с  гренками </t>
  </si>
  <si>
    <t>Индейка  по-мексикански</t>
  </si>
  <si>
    <t>Картофель пикантный  запеченный по-домашнему</t>
  </si>
  <si>
    <t>Компот из свежих фруктов</t>
  </si>
  <si>
    <t xml:space="preserve">Каша  молочная ячневая с маслом </t>
  </si>
  <si>
    <t>Бутерброд с маслом, джемом на батоне</t>
  </si>
  <si>
    <t>Фруктовое пюре</t>
  </si>
  <si>
    <t>Суп- лапша на куринном  бульоне</t>
  </si>
  <si>
    <t>Плов из филе индейки /Подгарнировка овощная</t>
  </si>
  <si>
    <t>Пудинг  творожный c молочным соусом</t>
  </si>
  <si>
    <t>Чай с сахаром</t>
  </si>
  <si>
    <t>Бутерброд   с маслом  на батоне</t>
  </si>
  <si>
    <t>Суп из овощей со сметаной,  курой</t>
  </si>
  <si>
    <t>Люля-кебаб из свинины и курицы</t>
  </si>
  <si>
    <t>Картофельное пюре/Подгарнировка овощная</t>
  </si>
  <si>
    <t>Каша  молочная  геркулесовая  с маслом</t>
  </si>
  <si>
    <t>Йогурт в индивидуальной упаковке</t>
  </si>
  <si>
    <t>Бутерброд с  сыром на батоне</t>
  </si>
  <si>
    <t xml:space="preserve">Суп картофельный  с горохом, курой </t>
  </si>
  <si>
    <t xml:space="preserve">Наггетсы  куриные  </t>
  </si>
  <si>
    <t>Макаронные изделия отварные/Подгарнировка овощная</t>
  </si>
  <si>
    <t xml:space="preserve">Борщ  "Сибирский"  со сметаной, курой </t>
  </si>
  <si>
    <t xml:space="preserve">Биточек пикантный </t>
  </si>
  <si>
    <t xml:space="preserve">Булгур с   овощами   </t>
  </si>
  <si>
    <t xml:space="preserve">Каша  молочная "Дружба" ( рис, пшено)  с  маслом </t>
  </si>
  <si>
    <t xml:space="preserve">Суп-пюре из разных овощей  с гренками </t>
  </si>
  <si>
    <t xml:space="preserve">Поджарка из  свинины </t>
  </si>
  <si>
    <t>Картофель по-деревенски с паприкой</t>
  </si>
  <si>
    <t>Писклова И. А.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</si>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</sst>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I8" sqref="I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>
        <v>120</v>
      </c>
      <c r="D1" s="55"/>
      <c r="E1" s="55"/>
      <c r="F1" s="12" t="s">
        <v>16</v>
      </c>
      <c r="G1" s="2" t="s">
        <v>17</v>
      </c>
      <c r="H1" s="56" t="s">
        <v>103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102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7.2</v>
      </c>
      <c r="H6" s="40">
        <v>6.4</v>
      </c>
      <c r="I6" s="40">
        <v>49.6</v>
      </c>
      <c r="J6" s="40">
        <v>255.4</v>
      </c>
      <c r="K6" s="41">
        <v>257.93</v>
      </c>
      <c r="L6" s="40">
        <v>36.33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0.3</v>
      </c>
      <c r="H8" s="43">
        <v>0.1</v>
      </c>
      <c r="I8" s="43">
        <v>13.9</v>
      </c>
      <c r="J8" s="43">
        <v>53.2</v>
      </c>
      <c r="K8" s="44">
        <v>198</v>
      </c>
      <c r="L8" s="43">
        <v>10.11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48</v>
      </c>
      <c r="G9" s="43">
        <v>6.8</v>
      </c>
      <c r="H9" s="43">
        <v>9</v>
      </c>
      <c r="I9" s="43">
        <v>14</v>
      </c>
      <c r="J9" s="43">
        <v>141.9</v>
      </c>
      <c r="K9" s="44">
        <v>3.56</v>
      </c>
      <c r="L9" s="43">
        <v>42.76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90</v>
      </c>
      <c r="G10" s="43">
        <v>0.6</v>
      </c>
      <c r="H10" s="43">
        <v>0.4</v>
      </c>
      <c r="I10" s="43">
        <v>9.8000000000000007</v>
      </c>
      <c r="J10" s="43">
        <v>90</v>
      </c>
      <c r="K10" s="44">
        <v>351.23</v>
      </c>
      <c r="L10" s="43">
        <v>60.32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538</v>
      </c>
      <c r="G13" s="19">
        <f t="shared" ref="G13:J13" si="0">SUM(G6:G12)</f>
        <v>14.9</v>
      </c>
      <c r="H13" s="19">
        <f t="shared" si="0"/>
        <v>15.9</v>
      </c>
      <c r="I13" s="19">
        <f t="shared" si="0"/>
        <v>87.3</v>
      </c>
      <c r="J13" s="19">
        <f t="shared" si="0"/>
        <v>540.5</v>
      </c>
      <c r="K13" s="25"/>
      <c r="L13" s="19">
        <f t="shared" ref="L13" si="1">SUM(L6:L12)</f>
        <v>149.51999999999998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8.4</v>
      </c>
      <c r="H15" s="43">
        <v>8.1999999999999993</v>
      </c>
      <c r="I15" s="43">
        <v>23.4</v>
      </c>
      <c r="J15" s="43">
        <v>193.5</v>
      </c>
      <c r="K15" s="44">
        <v>58.35</v>
      </c>
      <c r="L15" s="43">
        <v>40.49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25.3</v>
      </c>
      <c r="H16" s="43">
        <v>23.1</v>
      </c>
      <c r="I16" s="43">
        <v>14.8</v>
      </c>
      <c r="J16" s="43">
        <v>324.5</v>
      </c>
      <c r="K16" s="44">
        <v>184.25</v>
      </c>
      <c r="L16" s="43">
        <v>84.82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170</v>
      </c>
      <c r="G17" s="43">
        <v>7.6</v>
      </c>
      <c r="H17" s="43">
        <v>8.9</v>
      </c>
      <c r="I17" s="43">
        <v>36.1</v>
      </c>
      <c r="J17" s="43">
        <v>257.2</v>
      </c>
      <c r="K17" s="44">
        <v>255.02</v>
      </c>
      <c r="L17" s="43">
        <v>21.87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0.6</v>
      </c>
      <c r="H18" s="43"/>
      <c r="I18" s="43">
        <v>30.9</v>
      </c>
      <c r="J18" s="43">
        <v>121.2</v>
      </c>
      <c r="K18" s="44">
        <v>211</v>
      </c>
      <c r="L18" s="43">
        <v>25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20</v>
      </c>
      <c r="G19" s="43">
        <v>1.5</v>
      </c>
      <c r="H19" s="43">
        <v>0.2</v>
      </c>
      <c r="I19" s="43">
        <v>9.6999999999999993</v>
      </c>
      <c r="J19" s="43">
        <v>47.6</v>
      </c>
      <c r="K19" s="44">
        <v>299.35000000000002</v>
      </c>
      <c r="L19" s="43">
        <v>1.93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20</v>
      </c>
      <c r="G20" s="43">
        <v>1.4</v>
      </c>
      <c r="H20" s="43">
        <v>0.3</v>
      </c>
      <c r="I20" s="43">
        <v>9.1999999999999993</v>
      </c>
      <c r="J20" s="43">
        <v>45.2</v>
      </c>
      <c r="K20" s="44">
        <v>299.12</v>
      </c>
      <c r="L20" s="43">
        <v>1.86</v>
      </c>
    </row>
    <row r="21" spans="1:12" ht="15" x14ac:dyDescent="0.25">
      <c r="A21" s="23"/>
      <c r="B21" s="15"/>
      <c r="C21" s="11"/>
      <c r="D21" s="6"/>
      <c r="E21" s="42" t="s">
        <v>49</v>
      </c>
      <c r="F21" s="43">
        <v>150</v>
      </c>
      <c r="G21" s="43">
        <v>0.4</v>
      </c>
      <c r="H21" s="43">
        <v>0.4</v>
      </c>
      <c r="I21" s="43">
        <v>9.8000000000000007</v>
      </c>
      <c r="J21" s="43">
        <v>90</v>
      </c>
      <c r="K21" s="44">
        <v>351.03</v>
      </c>
      <c r="L21" s="43">
        <v>48.3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45.2</v>
      </c>
      <c r="H23" s="19">
        <f t="shared" si="2"/>
        <v>41.1</v>
      </c>
      <c r="I23" s="19">
        <f t="shared" si="2"/>
        <v>133.90000000000003</v>
      </c>
      <c r="J23" s="19">
        <f t="shared" si="2"/>
        <v>1079.2000000000003</v>
      </c>
      <c r="K23" s="25"/>
      <c r="L23" s="19">
        <f t="shared" ref="L23" si="3">SUM(L14:L22)</f>
        <v>224.27000000000004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1398</v>
      </c>
      <c r="G24" s="32">
        <f t="shared" ref="G24:J24" si="4">G13+G23</f>
        <v>60.1</v>
      </c>
      <c r="H24" s="32">
        <f t="shared" si="4"/>
        <v>57</v>
      </c>
      <c r="I24" s="32">
        <f t="shared" si="4"/>
        <v>221.20000000000005</v>
      </c>
      <c r="J24" s="32">
        <f t="shared" si="4"/>
        <v>1619.7000000000003</v>
      </c>
      <c r="K24" s="32"/>
      <c r="L24" s="32">
        <f t="shared" ref="L24" si="5">L13+L23</f>
        <v>373.79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180</v>
      </c>
      <c r="G25" s="40">
        <v>11.8</v>
      </c>
      <c r="H25" s="40">
        <v>11.2</v>
      </c>
      <c r="I25" s="40">
        <v>30.3</v>
      </c>
      <c r="J25" s="40">
        <v>270.60000000000002</v>
      </c>
      <c r="K25" s="41">
        <v>381.16</v>
      </c>
      <c r="L25" s="40">
        <v>66.91</v>
      </c>
    </row>
    <row r="26" spans="1:12" ht="15" x14ac:dyDescent="0.25">
      <c r="A26" s="14"/>
      <c r="B26" s="15"/>
      <c r="C26" s="11"/>
      <c r="D26" s="6"/>
      <c r="E26" s="42" t="s">
        <v>51</v>
      </c>
      <c r="F26" s="43">
        <v>125</v>
      </c>
      <c r="G26" s="43">
        <v>11.4</v>
      </c>
      <c r="H26" s="43">
        <v>28.8</v>
      </c>
      <c r="I26" s="43">
        <v>23.1</v>
      </c>
      <c r="J26" s="43">
        <v>393.8</v>
      </c>
      <c r="K26" s="44">
        <v>1106</v>
      </c>
      <c r="L26" s="43">
        <v>55.66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3.3</v>
      </c>
      <c r="H27" s="43">
        <v>3.3</v>
      </c>
      <c r="I27" s="43">
        <v>14.1</v>
      </c>
      <c r="J27" s="43">
        <v>96.6</v>
      </c>
      <c r="K27" s="44">
        <v>642.04999999999995</v>
      </c>
      <c r="L27" s="43">
        <v>21.35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40</v>
      </c>
      <c r="G28" s="43">
        <v>3</v>
      </c>
      <c r="H28" s="43">
        <v>1.2</v>
      </c>
      <c r="I28" s="43">
        <v>20.2</v>
      </c>
      <c r="J28" s="43">
        <v>104.8</v>
      </c>
      <c r="K28" s="44">
        <v>299.27999999999997</v>
      </c>
      <c r="L28" s="43">
        <v>5.6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29.500000000000004</v>
      </c>
      <c r="H32" s="19">
        <f t="shared" ref="H32" si="7">SUM(H25:H31)</f>
        <v>44.5</v>
      </c>
      <c r="I32" s="19">
        <f t="shared" ref="I32" si="8">SUM(I25:I31)</f>
        <v>87.7</v>
      </c>
      <c r="J32" s="19">
        <f t="shared" ref="J32:L32" si="9">SUM(J25:J31)</f>
        <v>865.80000000000007</v>
      </c>
      <c r="K32" s="25"/>
      <c r="L32" s="19">
        <f t="shared" si="9"/>
        <v>149.51999999999998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210</v>
      </c>
      <c r="G34" s="43">
        <v>6.4</v>
      </c>
      <c r="H34" s="43">
        <v>8.4</v>
      </c>
      <c r="I34" s="43">
        <v>12.6</v>
      </c>
      <c r="J34" s="43">
        <v>144.6</v>
      </c>
      <c r="K34" s="44">
        <v>56.3</v>
      </c>
      <c r="L34" s="43">
        <v>34.46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100</v>
      </c>
      <c r="G35" s="43">
        <v>11.4</v>
      </c>
      <c r="H35" s="43">
        <v>8.4</v>
      </c>
      <c r="I35" s="43">
        <v>4.2</v>
      </c>
      <c r="J35" s="43">
        <v>138.1</v>
      </c>
      <c r="K35" s="44">
        <v>140.88999999999999</v>
      </c>
      <c r="L35" s="43">
        <v>99.2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3.1</v>
      </c>
      <c r="H36" s="43">
        <v>4.7</v>
      </c>
      <c r="I36" s="43">
        <v>17.600000000000001</v>
      </c>
      <c r="J36" s="43">
        <v>140.5</v>
      </c>
      <c r="K36" s="44">
        <v>472.99</v>
      </c>
      <c r="L36" s="43">
        <v>35.92</v>
      </c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0.7</v>
      </c>
      <c r="H37" s="43"/>
      <c r="I37" s="43">
        <v>19.3</v>
      </c>
      <c r="J37" s="43">
        <v>78.900000000000006</v>
      </c>
      <c r="K37" s="44">
        <v>213.01</v>
      </c>
      <c r="L37" s="43">
        <v>11.8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20</v>
      </c>
      <c r="G38" s="43">
        <v>1.5</v>
      </c>
      <c r="H38" s="43">
        <v>0.2</v>
      </c>
      <c r="I38" s="43">
        <v>9.6999999999999993</v>
      </c>
      <c r="J38" s="43">
        <v>47.6</v>
      </c>
      <c r="K38" s="44">
        <v>299.35000000000002</v>
      </c>
      <c r="L38" s="43">
        <v>1.93</v>
      </c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1.4</v>
      </c>
      <c r="H39" s="43">
        <v>0.3</v>
      </c>
      <c r="I39" s="43">
        <v>9.1999999999999993</v>
      </c>
      <c r="J39" s="43">
        <v>45.2</v>
      </c>
      <c r="K39" s="44">
        <v>299.12</v>
      </c>
      <c r="L39" s="43">
        <v>1.86</v>
      </c>
    </row>
    <row r="40" spans="1:12" ht="15" x14ac:dyDescent="0.25">
      <c r="A40" s="14"/>
      <c r="B40" s="15"/>
      <c r="C40" s="11"/>
      <c r="D40" s="6"/>
      <c r="E40" s="42" t="s">
        <v>58</v>
      </c>
      <c r="F40" s="43">
        <v>50</v>
      </c>
      <c r="G40" s="43">
        <v>3</v>
      </c>
      <c r="H40" s="43">
        <v>11.8</v>
      </c>
      <c r="I40" s="43">
        <v>34.799999999999997</v>
      </c>
      <c r="J40" s="43">
        <v>255</v>
      </c>
      <c r="K40" s="44">
        <v>384.39</v>
      </c>
      <c r="L40" s="43">
        <v>39.1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27.5</v>
      </c>
      <c r="H42" s="19">
        <f t="shared" ref="H42" si="11">SUM(H33:H41)</f>
        <v>33.799999999999997</v>
      </c>
      <c r="I42" s="19">
        <f t="shared" ref="I42" si="12">SUM(I33:I41)</f>
        <v>107.4</v>
      </c>
      <c r="J42" s="19">
        <f t="shared" ref="J42:L42" si="13">SUM(J33:J41)</f>
        <v>849.90000000000009</v>
      </c>
      <c r="K42" s="25"/>
      <c r="L42" s="19">
        <f t="shared" si="13"/>
        <v>224.27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1295</v>
      </c>
      <c r="G43" s="32">
        <f t="shared" ref="G43" si="14">G32+G42</f>
        <v>57</v>
      </c>
      <c r="H43" s="32">
        <f t="shared" ref="H43" si="15">H32+H42</f>
        <v>78.3</v>
      </c>
      <c r="I43" s="32">
        <f t="shared" ref="I43" si="16">I32+I42</f>
        <v>195.10000000000002</v>
      </c>
      <c r="J43" s="32">
        <f t="shared" ref="J43:L43" si="17">J32+J42</f>
        <v>1715.7000000000003</v>
      </c>
      <c r="K43" s="32"/>
      <c r="L43" s="32">
        <f t="shared" si="17"/>
        <v>373.78999999999996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7</v>
      </c>
      <c r="H44" s="40">
        <v>8.6999999999999993</v>
      </c>
      <c r="I44" s="40">
        <v>27.8</v>
      </c>
      <c r="J44" s="40">
        <v>310.5</v>
      </c>
      <c r="K44" s="41">
        <v>257.36</v>
      </c>
      <c r="L44" s="40">
        <v>37.159999999999997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0.3</v>
      </c>
      <c r="H46" s="43">
        <v>0.1</v>
      </c>
      <c r="I46" s="43">
        <v>13.9</v>
      </c>
      <c r="J46" s="43">
        <v>53.2</v>
      </c>
      <c r="K46" s="44">
        <v>198</v>
      </c>
      <c r="L46" s="43">
        <v>6.9</v>
      </c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>
        <v>55</v>
      </c>
      <c r="G47" s="43">
        <v>6.6</v>
      </c>
      <c r="H47" s="43">
        <v>14.4</v>
      </c>
      <c r="I47" s="43">
        <v>13.5</v>
      </c>
      <c r="J47" s="43">
        <v>196.3</v>
      </c>
      <c r="K47" s="44">
        <v>3.58</v>
      </c>
      <c r="L47" s="43">
        <v>53.16</v>
      </c>
    </row>
    <row r="48" spans="1:12" ht="15" x14ac:dyDescent="0.25">
      <c r="A48" s="23"/>
      <c r="B48" s="15"/>
      <c r="C48" s="11"/>
      <c r="D48" s="7" t="s">
        <v>24</v>
      </c>
      <c r="E48" s="42" t="s">
        <v>49</v>
      </c>
      <c r="F48" s="43">
        <v>150</v>
      </c>
      <c r="G48" s="43">
        <v>0.6</v>
      </c>
      <c r="H48" s="43">
        <v>0.6</v>
      </c>
      <c r="I48" s="43">
        <v>25.7</v>
      </c>
      <c r="J48" s="43">
        <v>100</v>
      </c>
      <c r="K48" s="44">
        <v>351.03</v>
      </c>
      <c r="L48" s="43">
        <v>52.3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605</v>
      </c>
      <c r="G51" s="19">
        <f t="shared" ref="G51" si="18">SUM(G44:G50)</f>
        <v>14.499999999999998</v>
      </c>
      <c r="H51" s="19">
        <f t="shared" ref="H51" si="19">SUM(H44:H50)</f>
        <v>23.8</v>
      </c>
      <c r="I51" s="19">
        <f t="shared" ref="I51" si="20">SUM(I44:I50)</f>
        <v>80.900000000000006</v>
      </c>
      <c r="J51" s="19">
        <f t="shared" ref="J51:L51" si="21">SUM(J44:J50)</f>
        <v>660</v>
      </c>
      <c r="K51" s="25"/>
      <c r="L51" s="19">
        <f t="shared" si="21"/>
        <v>149.51999999999998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210</v>
      </c>
      <c r="G53" s="43">
        <v>6.5</v>
      </c>
      <c r="H53" s="43">
        <v>10.4</v>
      </c>
      <c r="I53" s="43">
        <v>10.6</v>
      </c>
      <c r="J53" s="43">
        <v>154</v>
      </c>
      <c r="K53" s="44">
        <v>56.32</v>
      </c>
      <c r="L53" s="43">
        <v>40.729999999999997</v>
      </c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22.6</v>
      </c>
      <c r="H54" s="43">
        <v>8.6</v>
      </c>
      <c r="I54" s="43">
        <v>11.5</v>
      </c>
      <c r="J54" s="43">
        <v>212.7</v>
      </c>
      <c r="K54" s="44">
        <v>889.08</v>
      </c>
      <c r="L54" s="43">
        <v>97.91</v>
      </c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170</v>
      </c>
      <c r="G55" s="43">
        <v>3.8</v>
      </c>
      <c r="H55" s="43">
        <v>9.1</v>
      </c>
      <c r="I55" s="43">
        <v>39.1</v>
      </c>
      <c r="J55" s="43">
        <v>258.2</v>
      </c>
      <c r="K55" s="44">
        <v>232</v>
      </c>
      <c r="L55" s="43">
        <v>61.84</v>
      </c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0.2</v>
      </c>
      <c r="H56" s="43"/>
      <c r="I56" s="43">
        <v>26.1</v>
      </c>
      <c r="J56" s="43">
        <v>101.4</v>
      </c>
      <c r="K56" s="44">
        <v>612.02</v>
      </c>
      <c r="L56" s="43">
        <v>20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20</v>
      </c>
      <c r="G57" s="43">
        <v>1.5</v>
      </c>
      <c r="H57" s="43">
        <v>0.2</v>
      </c>
      <c r="I57" s="43">
        <v>9.6999999999999993</v>
      </c>
      <c r="J57" s="43">
        <v>47.6</v>
      </c>
      <c r="K57" s="44">
        <v>299.35000000000002</v>
      </c>
      <c r="L57" s="43">
        <v>1.93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20</v>
      </c>
      <c r="G58" s="43">
        <v>1.4</v>
      </c>
      <c r="H58" s="43">
        <v>0.3</v>
      </c>
      <c r="I58" s="43">
        <v>9.1999999999999993</v>
      </c>
      <c r="J58" s="43">
        <v>45.2</v>
      </c>
      <c r="K58" s="44">
        <v>299.12</v>
      </c>
      <c r="L58" s="43">
        <v>1.86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36</v>
      </c>
      <c r="H61" s="19">
        <f t="shared" ref="H61" si="23">SUM(H52:H60)</f>
        <v>28.6</v>
      </c>
      <c r="I61" s="19">
        <f t="shared" ref="I61" si="24">SUM(I52:I60)</f>
        <v>106.20000000000002</v>
      </c>
      <c r="J61" s="19">
        <f t="shared" ref="J61:L61" si="25">SUM(J52:J60)</f>
        <v>819.1</v>
      </c>
      <c r="K61" s="25"/>
      <c r="L61" s="19">
        <f t="shared" si="25"/>
        <v>224.27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1315</v>
      </c>
      <c r="G62" s="32">
        <f t="shared" ref="G62" si="26">G51+G61</f>
        <v>50.5</v>
      </c>
      <c r="H62" s="32">
        <f t="shared" ref="H62" si="27">H51+H61</f>
        <v>52.400000000000006</v>
      </c>
      <c r="I62" s="32">
        <f t="shared" ref="I62" si="28">I51+I61</f>
        <v>187.10000000000002</v>
      </c>
      <c r="J62" s="32">
        <f t="shared" ref="J62:L62" si="29">J51+J61</f>
        <v>1479.1</v>
      </c>
      <c r="K62" s="32"/>
      <c r="L62" s="32">
        <f t="shared" si="29"/>
        <v>373.78999999999996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210</v>
      </c>
      <c r="G63" s="40">
        <v>17.100000000000001</v>
      </c>
      <c r="H63" s="40">
        <v>17.399999999999999</v>
      </c>
      <c r="I63" s="40">
        <v>6</v>
      </c>
      <c r="J63" s="40">
        <v>248.7</v>
      </c>
      <c r="K63" s="41">
        <v>160.68</v>
      </c>
      <c r="L63" s="40">
        <v>96.5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0.5</v>
      </c>
      <c r="H65" s="43">
        <v>0.1</v>
      </c>
      <c r="I65" s="43">
        <v>17.2</v>
      </c>
      <c r="J65" s="43">
        <v>67.900000000000006</v>
      </c>
      <c r="K65" s="44">
        <v>788</v>
      </c>
      <c r="L65" s="43">
        <v>8.32</v>
      </c>
    </row>
    <row r="66" spans="1:12" ht="15" x14ac:dyDescent="0.25">
      <c r="A66" s="23"/>
      <c r="B66" s="15"/>
      <c r="C66" s="11"/>
      <c r="D66" s="7" t="s">
        <v>23</v>
      </c>
      <c r="E66" s="42" t="s">
        <v>68</v>
      </c>
      <c r="F66" s="43">
        <v>40</v>
      </c>
      <c r="G66" s="43">
        <v>2.2999999999999998</v>
      </c>
      <c r="H66" s="43">
        <v>0.9</v>
      </c>
      <c r="I66" s="43">
        <v>15.2</v>
      </c>
      <c r="J66" s="43">
        <v>78.599999999999994</v>
      </c>
      <c r="K66" s="44">
        <v>299.39999999999998</v>
      </c>
      <c r="L66" s="43">
        <v>5.6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58</v>
      </c>
      <c r="F68" s="43">
        <v>50</v>
      </c>
      <c r="G68" s="43">
        <v>3</v>
      </c>
      <c r="H68" s="43">
        <v>11.8</v>
      </c>
      <c r="I68" s="43">
        <v>34.799999999999997</v>
      </c>
      <c r="J68" s="43">
        <v>255</v>
      </c>
      <c r="K68" s="44">
        <v>384.39</v>
      </c>
      <c r="L68" s="43">
        <v>39.1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22.900000000000002</v>
      </c>
      <c r="H70" s="19">
        <f t="shared" ref="H70" si="31">SUM(H63:H69)</f>
        <v>30.2</v>
      </c>
      <c r="I70" s="19">
        <f t="shared" ref="I70" si="32">SUM(I63:I69)</f>
        <v>73.199999999999989</v>
      </c>
      <c r="J70" s="19">
        <f t="shared" ref="J70:L70" si="33">SUM(J63:J69)</f>
        <v>650.20000000000005</v>
      </c>
      <c r="K70" s="25"/>
      <c r="L70" s="19">
        <f t="shared" si="33"/>
        <v>149.51999999999998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210</v>
      </c>
      <c r="G72" s="43">
        <v>6.2</v>
      </c>
      <c r="H72" s="43">
        <v>6.4</v>
      </c>
      <c r="I72" s="43">
        <v>9.3000000000000007</v>
      </c>
      <c r="J72" s="43">
        <v>110.2</v>
      </c>
      <c r="K72" s="44">
        <v>49.38</v>
      </c>
      <c r="L72" s="43">
        <v>40.369999999999997</v>
      </c>
    </row>
    <row r="73" spans="1:12" ht="15" x14ac:dyDescent="0.25">
      <c r="A73" s="23"/>
      <c r="B73" s="15"/>
      <c r="C73" s="11"/>
      <c r="D73" s="7" t="s">
        <v>28</v>
      </c>
      <c r="E73" s="42" t="s">
        <v>70</v>
      </c>
      <c r="F73" s="43">
        <v>90</v>
      </c>
      <c r="G73" s="43">
        <v>13</v>
      </c>
      <c r="H73" s="43">
        <v>17.3</v>
      </c>
      <c r="I73" s="43">
        <v>5.3</v>
      </c>
      <c r="J73" s="43">
        <v>229.9</v>
      </c>
      <c r="K73" s="44">
        <v>316.77</v>
      </c>
      <c r="L73" s="43">
        <v>94.28</v>
      </c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5</v>
      </c>
      <c r="H74" s="43">
        <v>4.9000000000000004</v>
      </c>
      <c r="I74" s="43">
        <v>32.4</v>
      </c>
      <c r="J74" s="43">
        <v>195.1</v>
      </c>
      <c r="K74" s="44">
        <v>150</v>
      </c>
      <c r="L74" s="43">
        <v>12.53</v>
      </c>
    </row>
    <row r="75" spans="1:12" ht="15" x14ac:dyDescent="0.2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0.3</v>
      </c>
      <c r="H75" s="43"/>
      <c r="I75" s="43">
        <v>19.7</v>
      </c>
      <c r="J75" s="43">
        <v>78</v>
      </c>
      <c r="K75" s="44">
        <v>211.12</v>
      </c>
      <c r="L75" s="43">
        <v>25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20</v>
      </c>
      <c r="G76" s="43">
        <v>1.5</v>
      </c>
      <c r="H76" s="43">
        <v>0.2</v>
      </c>
      <c r="I76" s="43">
        <v>9.6999999999999993</v>
      </c>
      <c r="J76" s="43">
        <v>47.6</v>
      </c>
      <c r="K76" s="44">
        <v>299.35000000000002</v>
      </c>
      <c r="L76" s="43">
        <v>1.93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20</v>
      </c>
      <c r="G77" s="43">
        <v>1.4</v>
      </c>
      <c r="H77" s="43">
        <v>0.3</v>
      </c>
      <c r="I77" s="43">
        <v>9.1999999999999993</v>
      </c>
      <c r="J77" s="43">
        <v>45.2</v>
      </c>
      <c r="K77" s="44">
        <v>299.12</v>
      </c>
      <c r="L77" s="43">
        <v>1.86</v>
      </c>
    </row>
    <row r="78" spans="1:12" ht="15" x14ac:dyDescent="0.25">
      <c r="A78" s="23"/>
      <c r="B78" s="15"/>
      <c r="C78" s="11"/>
      <c r="D78" s="6"/>
      <c r="E78" s="42" t="s">
        <v>49</v>
      </c>
      <c r="F78" s="43">
        <v>200</v>
      </c>
      <c r="G78" s="43">
        <v>0.8</v>
      </c>
      <c r="H78" s="43">
        <v>0.8</v>
      </c>
      <c r="I78" s="43">
        <v>20</v>
      </c>
      <c r="J78" s="43">
        <v>180</v>
      </c>
      <c r="K78" s="44">
        <v>351.03</v>
      </c>
      <c r="L78" s="43">
        <v>48.3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" si="34">SUM(G71:G79)</f>
        <v>28.2</v>
      </c>
      <c r="H80" s="19">
        <f t="shared" ref="H80" si="35">SUM(H71:H79)</f>
        <v>29.900000000000002</v>
      </c>
      <c r="I80" s="19">
        <f t="shared" ref="I80" si="36">SUM(I71:I79)</f>
        <v>105.60000000000001</v>
      </c>
      <c r="J80" s="19">
        <f t="shared" ref="J80:L80" si="37">SUM(J71:J79)</f>
        <v>886.00000000000011</v>
      </c>
      <c r="K80" s="25"/>
      <c r="L80" s="19">
        <f t="shared" si="37"/>
        <v>224.27000000000004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1390</v>
      </c>
      <c r="G81" s="32">
        <f t="shared" ref="G81" si="38">G70+G80</f>
        <v>51.1</v>
      </c>
      <c r="H81" s="32">
        <f t="shared" ref="H81" si="39">H70+H80</f>
        <v>60.1</v>
      </c>
      <c r="I81" s="32">
        <f t="shared" ref="I81" si="40">I70+I80</f>
        <v>178.8</v>
      </c>
      <c r="J81" s="32">
        <f t="shared" ref="J81:L81" si="41">J70+J80</f>
        <v>1536.2000000000003</v>
      </c>
      <c r="K81" s="32"/>
      <c r="L81" s="32">
        <f t="shared" si="41"/>
        <v>373.79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200</v>
      </c>
      <c r="G82" s="40">
        <v>8</v>
      </c>
      <c r="H82" s="40">
        <v>7.8</v>
      </c>
      <c r="I82" s="40">
        <v>39.9</v>
      </c>
      <c r="J82" s="40">
        <v>260.8</v>
      </c>
      <c r="K82" s="41">
        <v>257.95999999999998</v>
      </c>
      <c r="L82" s="40">
        <v>39.520000000000003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0.3</v>
      </c>
      <c r="H84" s="43">
        <v>0.1</v>
      </c>
      <c r="I84" s="43">
        <v>16.100000000000001</v>
      </c>
      <c r="J84" s="43">
        <v>62.1</v>
      </c>
      <c r="K84" s="44">
        <v>788.07</v>
      </c>
      <c r="L84" s="43">
        <v>14.26</v>
      </c>
    </row>
    <row r="85" spans="1:12" ht="15" x14ac:dyDescent="0.25">
      <c r="A85" s="23"/>
      <c r="B85" s="15"/>
      <c r="C85" s="11"/>
      <c r="D85" s="7" t="s">
        <v>23</v>
      </c>
      <c r="E85" s="42" t="s">
        <v>61</v>
      </c>
      <c r="F85" s="43">
        <v>45</v>
      </c>
      <c r="G85" s="43">
        <v>6.3</v>
      </c>
      <c r="H85" s="43">
        <v>11.4</v>
      </c>
      <c r="I85" s="43">
        <v>10.5</v>
      </c>
      <c r="J85" s="43">
        <v>166.7</v>
      </c>
      <c r="K85" s="44">
        <v>3.58</v>
      </c>
      <c r="L85" s="43">
        <v>45.54</v>
      </c>
    </row>
    <row r="86" spans="1:12" ht="15" x14ac:dyDescent="0.25">
      <c r="A86" s="23"/>
      <c r="B86" s="15"/>
      <c r="C86" s="11"/>
      <c r="D86" s="7" t="s">
        <v>24</v>
      </c>
      <c r="E86" s="42" t="s">
        <v>49</v>
      </c>
      <c r="F86" s="43">
        <v>150</v>
      </c>
      <c r="G86" s="43">
        <v>0.6</v>
      </c>
      <c r="H86" s="43">
        <v>0.6</v>
      </c>
      <c r="I86" s="43">
        <v>14.7</v>
      </c>
      <c r="J86" s="43">
        <v>180</v>
      </c>
      <c r="K86" s="44">
        <v>351.03</v>
      </c>
      <c r="L86" s="43">
        <v>50.2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15.200000000000001</v>
      </c>
      <c r="H89" s="19">
        <f t="shared" ref="H89" si="43">SUM(H82:H88)</f>
        <v>19.900000000000002</v>
      </c>
      <c r="I89" s="19">
        <f t="shared" ref="I89" si="44">SUM(I82:I88)</f>
        <v>81.2</v>
      </c>
      <c r="J89" s="19">
        <f t="shared" ref="J89:L89" si="45">SUM(J82:J88)</f>
        <v>669.6</v>
      </c>
      <c r="K89" s="25"/>
      <c r="L89" s="19">
        <f t="shared" si="45"/>
        <v>149.51999999999998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210</v>
      </c>
      <c r="G91" s="43">
        <v>6.4</v>
      </c>
      <c r="H91" s="43">
        <v>4.2</v>
      </c>
      <c r="I91" s="43">
        <v>22</v>
      </c>
      <c r="J91" s="43">
        <v>151.30000000000001</v>
      </c>
      <c r="K91" s="44">
        <v>229.05</v>
      </c>
      <c r="L91" s="43">
        <v>20.58</v>
      </c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100</v>
      </c>
      <c r="G92" s="43">
        <v>14.4</v>
      </c>
      <c r="H92" s="43">
        <v>8.6999999999999993</v>
      </c>
      <c r="I92" s="43">
        <v>7.1</v>
      </c>
      <c r="J92" s="43">
        <v>168.9</v>
      </c>
      <c r="K92" s="44">
        <v>280.22000000000003</v>
      </c>
      <c r="L92" s="43">
        <v>112.91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2.9</v>
      </c>
      <c r="H93" s="43">
        <v>2.2999999999999998</v>
      </c>
      <c r="I93" s="43">
        <v>23.1</v>
      </c>
      <c r="J93" s="43">
        <v>128.1</v>
      </c>
      <c r="K93" s="44">
        <v>133.69999999999999</v>
      </c>
      <c r="L93" s="43">
        <v>35.33</v>
      </c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0.2</v>
      </c>
      <c r="H94" s="43">
        <v>0.2</v>
      </c>
      <c r="I94" s="43">
        <v>27.9</v>
      </c>
      <c r="J94" s="43">
        <v>109</v>
      </c>
      <c r="K94" s="44">
        <v>209.01</v>
      </c>
      <c r="L94" s="43">
        <v>12.56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20</v>
      </c>
      <c r="G95" s="43">
        <v>1.5</v>
      </c>
      <c r="H95" s="43">
        <v>0.2</v>
      </c>
      <c r="I95" s="43">
        <v>9.6999999999999993</v>
      </c>
      <c r="J95" s="43">
        <v>47.6</v>
      </c>
      <c r="K95" s="44">
        <v>299.35000000000002</v>
      </c>
      <c r="L95" s="43">
        <v>1.93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20</v>
      </c>
      <c r="G96" s="43">
        <v>1.4</v>
      </c>
      <c r="H96" s="43">
        <v>0.3</v>
      </c>
      <c r="I96" s="43">
        <v>9.1999999999999993</v>
      </c>
      <c r="J96" s="43">
        <v>45.2</v>
      </c>
      <c r="K96" s="44">
        <v>299.12</v>
      </c>
      <c r="L96" s="43">
        <v>1.86</v>
      </c>
    </row>
    <row r="97" spans="1:12" ht="15" x14ac:dyDescent="0.25">
      <c r="A97" s="23"/>
      <c r="B97" s="15"/>
      <c r="C97" s="11"/>
      <c r="D97" s="6"/>
      <c r="E97" s="42" t="s">
        <v>58</v>
      </c>
      <c r="F97" s="43">
        <v>50</v>
      </c>
      <c r="G97" s="43"/>
      <c r="H97" s="43">
        <v>12.3</v>
      </c>
      <c r="I97" s="43">
        <v>37.5</v>
      </c>
      <c r="J97" s="43">
        <v>270.7</v>
      </c>
      <c r="K97" s="44">
        <v>384.41</v>
      </c>
      <c r="L97" s="43">
        <v>39.1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26.799999999999997</v>
      </c>
      <c r="H99" s="19">
        <f t="shared" ref="H99" si="47">SUM(H90:H98)</f>
        <v>28.2</v>
      </c>
      <c r="I99" s="19">
        <f t="shared" ref="I99" si="48">SUM(I90:I98)</f>
        <v>136.5</v>
      </c>
      <c r="J99" s="19">
        <f t="shared" ref="J99:L99" si="49">SUM(J90:J98)</f>
        <v>920.80000000000018</v>
      </c>
      <c r="K99" s="25"/>
      <c r="L99" s="19">
        <f t="shared" si="49"/>
        <v>224.27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1345</v>
      </c>
      <c r="G100" s="32">
        <f t="shared" ref="G100" si="50">G89+G99</f>
        <v>42</v>
      </c>
      <c r="H100" s="32">
        <f t="shared" ref="H100" si="51">H89+H99</f>
        <v>48.1</v>
      </c>
      <c r="I100" s="32">
        <f t="shared" ref="I100" si="52">I89+I99</f>
        <v>217.7</v>
      </c>
      <c r="J100" s="32">
        <f t="shared" ref="J100:L100" si="53">J89+J99</f>
        <v>1590.4</v>
      </c>
      <c r="K100" s="32"/>
      <c r="L100" s="32">
        <f t="shared" si="53"/>
        <v>373.78999999999996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7.8</v>
      </c>
      <c r="H101" s="40">
        <v>6.9</v>
      </c>
      <c r="I101" s="40">
        <v>36.6</v>
      </c>
      <c r="J101" s="40">
        <v>234.6</v>
      </c>
      <c r="K101" s="41">
        <v>560.03</v>
      </c>
      <c r="L101" s="40">
        <v>38.08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0.5</v>
      </c>
      <c r="H103" s="43">
        <v>0.1</v>
      </c>
      <c r="I103" s="43">
        <v>17.2</v>
      </c>
      <c r="J103" s="43">
        <v>67.900000000000006</v>
      </c>
      <c r="K103" s="44">
        <v>788</v>
      </c>
      <c r="L103" s="43">
        <v>8.32</v>
      </c>
    </row>
    <row r="104" spans="1:12" ht="15" x14ac:dyDescent="0.25">
      <c r="A104" s="23"/>
      <c r="B104" s="15"/>
      <c r="C104" s="11"/>
      <c r="D104" s="7" t="s">
        <v>23</v>
      </c>
      <c r="E104" s="42" t="s">
        <v>79</v>
      </c>
      <c r="F104" s="43">
        <v>48</v>
      </c>
      <c r="G104" s="43">
        <v>6.5</v>
      </c>
      <c r="H104" s="43">
        <v>9</v>
      </c>
      <c r="I104" s="43">
        <v>14</v>
      </c>
      <c r="J104" s="43">
        <v>141.9</v>
      </c>
      <c r="K104" s="44">
        <v>3.56</v>
      </c>
      <c r="L104" s="43">
        <v>42.8</v>
      </c>
    </row>
    <row r="105" spans="1:12" ht="15" x14ac:dyDescent="0.25">
      <c r="A105" s="23"/>
      <c r="B105" s="15"/>
      <c r="C105" s="11"/>
      <c r="D105" s="7" t="s">
        <v>24</v>
      </c>
      <c r="E105" s="42" t="s">
        <v>80</v>
      </c>
      <c r="F105" s="43">
        <v>90</v>
      </c>
      <c r="G105" s="43">
        <v>0.4</v>
      </c>
      <c r="H105" s="43">
        <v>0.4</v>
      </c>
      <c r="I105" s="43">
        <v>9.8000000000000007</v>
      </c>
      <c r="J105" s="43">
        <v>90</v>
      </c>
      <c r="K105" s="44">
        <v>351.23</v>
      </c>
      <c r="L105" s="43">
        <v>60.32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538</v>
      </c>
      <c r="G108" s="19">
        <f t="shared" ref="G108:J108" si="54">SUM(G101:G107)</f>
        <v>15.200000000000001</v>
      </c>
      <c r="H108" s="19">
        <f t="shared" si="54"/>
        <v>16.399999999999999</v>
      </c>
      <c r="I108" s="19">
        <f t="shared" si="54"/>
        <v>77.599999999999994</v>
      </c>
      <c r="J108" s="19">
        <f t="shared" si="54"/>
        <v>534.4</v>
      </c>
      <c r="K108" s="25"/>
      <c r="L108" s="19">
        <f t="shared" ref="L108" si="55">SUM(L101:L107)</f>
        <v>149.51999999999998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81</v>
      </c>
      <c r="F109" s="43">
        <v>210</v>
      </c>
      <c r="G109" s="43">
        <v>5.4</v>
      </c>
      <c r="H109" s="43">
        <v>3.9</v>
      </c>
      <c r="I109" s="43">
        <v>15.3</v>
      </c>
      <c r="J109" s="43">
        <v>115.7</v>
      </c>
      <c r="K109" s="44">
        <v>71.48</v>
      </c>
      <c r="L109" s="43">
        <v>30.36</v>
      </c>
    </row>
    <row r="110" spans="1:12" ht="15" x14ac:dyDescent="0.25">
      <c r="A110" s="23"/>
      <c r="B110" s="15"/>
      <c r="C110" s="11"/>
      <c r="D110" s="7" t="s">
        <v>27</v>
      </c>
      <c r="E110" s="42" t="s">
        <v>82</v>
      </c>
      <c r="F110" s="43">
        <v>270</v>
      </c>
      <c r="G110" s="43">
        <v>18.899999999999999</v>
      </c>
      <c r="H110" s="43">
        <v>18.600000000000001</v>
      </c>
      <c r="I110" s="43">
        <v>47.7</v>
      </c>
      <c r="J110" s="43">
        <v>417.9</v>
      </c>
      <c r="K110" s="44">
        <v>170.81</v>
      </c>
      <c r="L110" s="43">
        <v>121.82</v>
      </c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65</v>
      </c>
      <c r="F112" s="43">
        <v>200</v>
      </c>
      <c r="G112" s="43">
        <v>0.2</v>
      </c>
      <c r="H112" s="43"/>
      <c r="I112" s="43">
        <v>26.1</v>
      </c>
      <c r="J112" s="43">
        <v>101.4</v>
      </c>
      <c r="K112" s="44">
        <v>612.02</v>
      </c>
      <c r="L112" s="43">
        <v>20</v>
      </c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</v>
      </c>
      <c r="G113" s="43">
        <v>1.5</v>
      </c>
      <c r="H113" s="43">
        <v>0.2</v>
      </c>
      <c r="I113" s="43">
        <v>9.6999999999999993</v>
      </c>
      <c r="J113" s="43">
        <v>47.6</v>
      </c>
      <c r="K113" s="44">
        <v>299.35000000000002</v>
      </c>
      <c r="L113" s="43">
        <v>1.93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20</v>
      </c>
      <c r="G114" s="43">
        <v>1.4</v>
      </c>
      <c r="H114" s="43">
        <v>0.3</v>
      </c>
      <c r="I114" s="43">
        <v>9.1999999999999993</v>
      </c>
      <c r="J114" s="43">
        <v>45.2</v>
      </c>
      <c r="K114" s="44">
        <v>299.12</v>
      </c>
      <c r="L114" s="43">
        <v>1.86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150</v>
      </c>
      <c r="G115" s="43">
        <v>0.6</v>
      </c>
      <c r="H115" s="43">
        <v>0.6</v>
      </c>
      <c r="I115" s="43">
        <v>14.7</v>
      </c>
      <c r="J115" s="43">
        <v>135</v>
      </c>
      <c r="K115" s="44">
        <v>351.03</v>
      </c>
      <c r="L115" s="43">
        <v>48.3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6">SUM(G109:G117)</f>
        <v>27.999999999999996</v>
      </c>
      <c r="H118" s="19">
        <f t="shared" si="56"/>
        <v>23.6</v>
      </c>
      <c r="I118" s="19">
        <f t="shared" si="56"/>
        <v>122.7</v>
      </c>
      <c r="J118" s="19">
        <f t="shared" si="56"/>
        <v>862.80000000000007</v>
      </c>
      <c r="K118" s="25"/>
      <c r="L118" s="19">
        <f t="shared" ref="L118" si="57">SUM(L109:L117)</f>
        <v>224.27000000000004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1408</v>
      </c>
      <c r="G119" s="32">
        <f t="shared" ref="G119" si="58">G108+G118</f>
        <v>43.199999999999996</v>
      </c>
      <c r="H119" s="32">
        <f t="shared" ref="H119" si="59">H108+H118</f>
        <v>40</v>
      </c>
      <c r="I119" s="32">
        <f t="shared" ref="I119" si="60">I108+I118</f>
        <v>200.3</v>
      </c>
      <c r="J119" s="32">
        <f t="shared" ref="J119:L119" si="61">J108+J118</f>
        <v>1397.2</v>
      </c>
      <c r="K119" s="32"/>
      <c r="L119" s="32">
        <f t="shared" si="61"/>
        <v>373.79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150</v>
      </c>
      <c r="G120" s="40">
        <v>18</v>
      </c>
      <c r="H120" s="40">
        <v>12.2</v>
      </c>
      <c r="I120" s="40">
        <v>31.1</v>
      </c>
      <c r="J120" s="40">
        <v>304.5</v>
      </c>
      <c r="K120" s="41">
        <v>188.26</v>
      </c>
      <c r="L120" s="40">
        <v>89.02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84</v>
      </c>
      <c r="F122" s="43">
        <v>200</v>
      </c>
      <c r="G122" s="43">
        <v>0.2</v>
      </c>
      <c r="H122" s="43"/>
      <c r="I122" s="43">
        <v>13.7</v>
      </c>
      <c r="J122" s="43">
        <v>51.2</v>
      </c>
      <c r="K122" s="44">
        <v>197</v>
      </c>
      <c r="L122" s="43">
        <v>3.33</v>
      </c>
    </row>
    <row r="123" spans="1:12" ht="15" x14ac:dyDescent="0.25">
      <c r="A123" s="14"/>
      <c r="B123" s="15"/>
      <c r="C123" s="11"/>
      <c r="D123" s="7" t="s">
        <v>23</v>
      </c>
      <c r="E123" s="42" t="s">
        <v>85</v>
      </c>
      <c r="F123" s="43">
        <v>30</v>
      </c>
      <c r="G123" s="43">
        <v>1.7</v>
      </c>
      <c r="H123" s="43">
        <v>9</v>
      </c>
      <c r="I123" s="43">
        <v>11.5</v>
      </c>
      <c r="J123" s="43">
        <v>132.4</v>
      </c>
      <c r="K123" s="44">
        <v>288.12</v>
      </c>
      <c r="L123" s="43">
        <v>22.33</v>
      </c>
    </row>
    <row r="124" spans="1:12" ht="15" x14ac:dyDescent="0.25">
      <c r="A124" s="14"/>
      <c r="B124" s="15"/>
      <c r="C124" s="11"/>
      <c r="D124" s="7" t="s">
        <v>24</v>
      </c>
      <c r="E124" s="42" t="s">
        <v>49</v>
      </c>
      <c r="F124" s="43">
        <v>120</v>
      </c>
      <c r="G124" s="43">
        <v>0.5</v>
      </c>
      <c r="H124" s="43">
        <v>0.5</v>
      </c>
      <c r="I124" s="43">
        <v>11.8</v>
      </c>
      <c r="J124" s="43">
        <v>54</v>
      </c>
      <c r="K124" s="44">
        <v>923.01</v>
      </c>
      <c r="L124" s="43">
        <v>34.840000000000003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20.399999999999999</v>
      </c>
      <c r="H127" s="19">
        <f t="shared" si="62"/>
        <v>21.7</v>
      </c>
      <c r="I127" s="19">
        <f t="shared" si="62"/>
        <v>68.099999999999994</v>
      </c>
      <c r="J127" s="19">
        <f t="shared" si="62"/>
        <v>542.1</v>
      </c>
      <c r="K127" s="25"/>
      <c r="L127" s="19">
        <f t="shared" ref="L127" si="63">SUM(L120:L126)</f>
        <v>149.51999999999998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86</v>
      </c>
      <c r="F129" s="43">
        <v>210</v>
      </c>
      <c r="G129" s="43">
        <v>6.1</v>
      </c>
      <c r="H129" s="43">
        <v>8.3000000000000007</v>
      </c>
      <c r="I129" s="43">
        <v>8.3000000000000007</v>
      </c>
      <c r="J129" s="43">
        <v>124</v>
      </c>
      <c r="K129" s="44">
        <v>58.22</v>
      </c>
      <c r="L129" s="43">
        <v>33.020000000000003</v>
      </c>
    </row>
    <row r="130" spans="1:12" ht="15" x14ac:dyDescent="0.25">
      <c r="A130" s="14"/>
      <c r="B130" s="15"/>
      <c r="C130" s="11"/>
      <c r="D130" s="7" t="s">
        <v>28</v>
      </c>
      <c r="E130" s="42" t="s">
        <v>87</v>
      </c>
      <c r="F130" s="43">
        <v>90</v>
      </c>
      <c r="G130" s="43">
        <v>15.4</v>
      </c>
      <c r="H130" s="43">
        <v>16</v>
      </c>
      <c r="I130" s="43">
        <v>0.9</v>
      </c>
      <c r="J130" s="43">
        <v>209.5</v>
      </c>
      <c r="K130" s="44">
        <v>307.36</v>
      </c>
      <c r="L130" s="43">
        <v>81.87</v>
      </c>
    </row>
    <row r="131" spans="1:12" ht="15" x14ac:dyDescent="0.25">
      <c r="A131" s="14"/>
      <c r="B131" s="15"/>
      <c r="C131" s="11"/>
      <c r="D131" s="7" t="s">
        <v>29</v>
      </c>
      <c r="E131" s="42" t="s">
        <v>88</v>
      </c>
      <c r="F131" s="43">
        <v>170</v>
      </c>
      <c r="G131" s="43">
        <v>3.2</v>
      </c>
      <c r="H131" s="43">
        <v>4.8</v>
      </c>
      <c r="I131" s="43">
        <v>20.5</v>
      </c>
      <c r="J131" s="43">
        <v>140.4</v>
      </c>
      <c r="K131" s="44">
        <v>472.62</v>
      </c>
      <c r="L131" s="43">
        <v>48.29</v>
      </c>
    </row>
    <row r="132" spans="1:12" ht="15" x14ac:dyDescent="0.2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0.6</v>
      </c>
      <c r="H132" s="43"/>
      <c r="I132" s="43">
        <v>30.9</v>
      </c>
      <c r="J132" s="43">
        <v>121.2</v>
      </c>
      <c r="K132" s="44">
        <v>211</v>
      </c>
      <c r="L132" s="43">
        <v>18.2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20</v>
      </c>
      <c r="G133" s="43">
        <v>1.5</v>
      </c>
      <c r="H133" s="43">
        <v>0.2</v>
      </c>
      <c r="I133" s="43">
        <v>9.6999999999999993</v>
      </c>
      <c r="J133" s="43">
        <v>47.6</v>
      </c>
      <c r="K133" s="44">
        <v>299.35000000000002</v>
      </c>
      <c r="L133" s="43">
        <v>1.93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20</v>
      </c>
      <c r="G134" s="43">
        <v>1.4</v>
      </c>
      <c r="H134" s="43">
        <v>0.3</v>
      </c>
      <c r="I134" s="43">
        <v>9.1999999999999993</v>
      </c>
      <c r="J134" s="43">
        <v>45.2</v>
      </c>
      <c r="K134" s="44">
        <v>299.12</v>
      </c>
      <c r="L134" s="43">
        <v>1.86</v>
      </c>
    </row>
    <row r="135" spans="1:12" ht="15" x14ac:dyDescent="0.25">
      <c r="A135" s="14"/>
      <c r="B135" s="15"/>
      <c r="C135" s="11"/>
      <c r="D135" s="6"/>
      <c r="E135" s="42" t="s">
        <v>58</v>
      </c>
      <c r="F135" s="43">
        <v>50</v>
      </c>
      <c r="G135" s="43"/>
      <c r="H135" s="43">
        <v>12.3</v>
      </c>
      <c r="I135" s="43">
        <v>37.5</v>
      </c>
      <c r="J135" s="43">
        <v>270.7</v>
      </c>
      <c r="K135" s="44">
        <v>384.43</v>
      </c>
      <c r="L135" s="43">
        <v>39.1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28.2</v>
      </c>
      <c r="H137" s="19">
        <f t="shared" si="64"/>
        <v>41.900000000000006</v>
      </c>
      <c r="I137" s="19">
        <f t="shared" si="64"/>
        <v>117</v>
      </c>
      <c r="J137" s="19">
        <f t="shared" si="64"/>
        <v>958.60000000000014</v>
      </c>
      <c r="K137" s="25"/>
      <c r="L137" s="19">
        <f t="shared" ref="L137" si="65">SUM(L128:L136)</f>
        <v>224.27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1260</v>
      </c>
      <c r="G138" s="32">
        <f t="shared" ref="G138" si="66">G127+G137</f>
        <v>48.599999999999994</v>
      </c>
      <c r="H138" s="32">
        <f t="shared" ref="H138" si="67">H127+H137</f>
        <v>63.600000000000009</v>
      </c>
      <c r="I138" s="32">
        <f t="shared" ref="I138" si="68">I127+I137</f>
        <v>185.1</v>
      </c>
      <c r="J138" s="32">
        <f t="shared" ref="J138:L138" si="69">J127+J137</f>
        <v>1500.7000000000003</v>
      </c>
      <c r="K138" s="32"/>
      <c r="L138" s="32">
        <f t="shared" si="69"/>
        <v>373.78999999999996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200</v>
      </c>
      <c r="G139" s="40">
        <v>7</v>
      </c>
      <c r="H139" s="40">
        <v>8.6999999999999993</v>
      </c>
      <c r="I139" s="40">
        <v>29.2</v>
      </c>
      <c r="J139" s="40">
        <v>310.5</v>
      </c>
      <c r="K139" s="41">
        <v>257.36</v>
      </c>
      <c r="L139" s="40">
        <v>38.68</v>
      </c>
    </row>
    <row r="140" spans="1:12" ht="15" x14ac:dyDescent="0.25">
      <c r="A140" s="23"/>
      <c r="B140" s="15"/>
      <c r="C140" s="11"/>
      <c r="D140" s="6"/>
      <c r="E140" s="42" t="s">
        <v>90</v>
      </c>
      <c r="F140" s="43">
        <v>200</v>
      </c>
      <c r="G140" s="43">
        <v>5.6</v>
      </c>
      <c r="H140" s="43">
        <v>5</v>
      </c>
      <c r="I140" s="43">
        <v>22.4</v>
      </c>
      <c r="J140" s="43">
        <v>158</v>
      </c>
      <c r="K140" s="44">
        <v>195.04</v>
      </c>
      <c r="L140" s="43">
        <v>50.65</v>
      </c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3.3</v>
      </c>
      <c r="H141" s="43">
        <v>3.3</v>
      </c>
      <c r="I141" s="43">
        <v>14.1</v>
      </c>
      <c r="J141" s="43">
        <v>96.6</v>
      </c>
      <c r="K141" s="44">
        <v>642.04999999999995</v>
      </c>
      <c r="L141" s="43">
        <v>21.35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91</v>
      </c>
      <c r="F142" s="43">
        <v>40</v>
      </c>
      <c r="G142" s="43">
        <v>4.3</v>
      </c>
      <c r="H142" s="43">
        <v>3.4</v>
      </c>
      <c r="I142" s="43">
        <v>11.4</v>
      </c>
      <c r="J142" s="43">
        <v>92.8</v>
      </c>
      <c r="K142" s="44">
        <v>3.66</v>
      </c>
      <c r="L142" s="43">
        <v>38.840000000000003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20.2</v>
      </c>
      <c r="H146" s="19">
        <f t="shared" si="70"/>
        <v>20.399999999999999</v>
      </c>
      <c r="I146" s="19">
        <f t="shared" si="70"/>
        <v>77.099999999999994</v>
      </c>
      <c r="J146" s="19">
        <f t="shared" si="70"/>
        <v>657.9</v>
      </c>
      <c r="K146" s="25"/>
      <c r="L146" s="19">
        <f t="shared" ref="L146" si="71">SUM(L139:L145)</f>
        <v>149.52000000000001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92</v>
      </c>
      <c r="F148" s="43">
        <v>210</v>
      </c>
      <c r="G148" s="43">
        <v>9</v>
      </c>
      <c r="H148" s="43">
        <v>7.6</v>
      </c>
      <c r="I148" s="43">
        <v>14.8</v>
      </c>
      <c r="J148" s="43">
        <v>155.30000000000001</v>
      </c>
      <c r="K148" s="44">
        <v>63.2</v>
      </c>
      <c r="L148" s="43">
        <v>25.82</v>
      </c>
    </row>
    <row r="149" spans="1:12" ht="15" x14ac:dyDescent="0.25">
      <c r="A149" s="23"/>
      <c r="B149" s="15"/>
      <c r="C149" s="11"/>
      <c r="D149" s="7" t="s">
        <v>28</v>
      </c>
      <c r="E149" s="42" t="s">
        <v>93</v>
      </c>
      <c r="F149" s="43">
        <v>110</v>
      </c>
      <c r="G149" s="43">
        <v>10.199999999999999</v>
      </c>
      <c r="H149" s="43">
        <v>12.1</v>
      </c>
      <c r="I149" s="43">
        <v>17.5</v>
      </c>
      <c r="J149" s="43">
        <v>219.8</v>
      </c>
      <c r="K149" s="44">
        <v>782.06</v>
      </c>
      <c r="L149" s="43">
        <v>145.02000000000001</v>
      </c>
    </row>
    <row r="150" spans="1:12" ht="15" x14ac:dyDescent="0.25">
      <c r="A150" s="23"/>
      <c r="B150" s="15"/>
      <c r="C150" s="11"/>
      <c r="D150" s="7" t="s">
        <v>29</v>
      </c>
      <c r="E150" s="42" t="s">
        <v>94</v>
      </c>
      <c r="F150" s="43">
        <v>170</v>
      </c>
      <c r="G150" s="43">
        <v>5.0999999999999996</v>
      </c>
      <c r="H150" s="43">
        <v>4.9000000000000004</v>
      </c>
      <c r="I150" s="43">
        <v>32.799999999999997</v>
      </c>
      <c r="J150" s="43">
        <v>197.7</v>
      </c>
      <c r="K150" s="44">
        <v>150.02000000000001</v>
      </c>
      <c r="L150" s="43">
        <v>24.64</v>
      </c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0.7</v>
      </c>
      <c r="H151" s="43"/>
      <c r="I151" s="43">
        <v>19.3</v>
      </c>
      <c r="J151" s="43">
        <v>78.900000000000006</v>
      </c>
      <c r="K151" s="44">
        <v>213.01</v>
      </c>
      <c r="L151" s="43">
        <v>25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20</v>
      </c>
      <c r="G152" s="43">
        <v>1.5</v>
      </c>
      <c r="H152" s="43">
        <v>0.2</v>
      </c>
      <c r="I152" s="43">
        <v>9.6999999999999993</v>
      </c>
      <c r="J152" s="43">
        <v>47.6</v>
      </c>
      <c r="K152" s="44">
        <v>299.35000000000002</v>
      </c>
      <c r="L152" s="43">
        <v>1.93</v>
      </c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20</v>
      </c>
      <c r="G153" s="43">
        <v>1.4</v>
      </c>
      <c r="H153" s="43">
        <v>0.3</v>
      </c>
      <c r="I153" s="43">
        <v>9.1999999999999993</v>
      </c>
      <c r="J153" s="43">
        <v>45.2</v>
      </c>
      <c r="K153" s="44">
        <v>299.12</v>
      </c>
      <c r="L153" s="43">
        <v>1.86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27.899999999999995</v>
      </c>
      <c r="H156" s="19">
        <f t="shared" si="72"/>
        <v>25.1</v>
      </c>
      <c r="I156" s="19">
        <f t="shared" si="72"/>
        <v>103.3</v>
      </c>
      <c r="J156" s="19">
        <f t="shared" si="72"/>
        <v>744.5</v>
      </c>
      <c r="K156" s="25"/>
      <c r="L156" s="19">
        <f t="shared" ref="L156" si="73">SUM(L147:L155)</f>
        <v>224.27000000000004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1370</v>
      </c>
      <c r="G157" s="32">
        <f t="shared" ref="G157" si="74">G146+G156</f>
        <v>48.099999999999994</v>
      </c>
      <c r="H157" s="32">
        <f t="shared" ref="H157" si="75">H146+H156</f>
        <v>45.5</v>
      </c>
      <c r="I157" s="32">
        <f t="shared" ref="I157" si="76">I146+I156</f>
        <v>180.39999999999998</v>
      </c>
      <c r="J157" s="32">
        <f t="shared" ref="J157:L157" si="77">J146+J156</f>
        <v>1402.4</v>
      </c>
      <c r="K157" s="32"/>
      <c r="L157" s="32">
        <f t="shared" si="77"/>
        <v>373.79000000000008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66</v>
      </c>
      <c r="F158" s="40">
        <v>210</v>
      </c>
      <c r="G158" s="40">
        <v>15</v>
      </c>
      <c r="H158" s="40">
        <v>15.3</v>
      </c>
      <c r="I158" s="40">
        <v>3.7</v>
      </c>
      <c r="J158" s="40">
        <v>212.2</v>
      </c>
      <c r="K158" s="41">
        <v>160.47</v>
      </c>
      <c r="L158" s="40">
        <v>94.71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0.3</v>
      </c>
      <c r="H160" s="43">
        <v>0.1</v>
      </c>
      <c r="I160" s="43">
        <v>13.9</v>
      </c>
      <c r="J160" s="43">
        <v>53.2</v>
      </c>
      <c r="K160" s="44">
        <v>198</v>
      </c>
      <c r="L160" s="43">
        <v>10.11</v>
      </c>
    </row>
    <row r="161" spans="1:12" ht="15" x14ac:dyDescent="0.25">
      <c r="A161" s="23"/>
      <c r="B161" s="15"/>
      <c r="C161" s="11"/>
      <c r="D161" s="7" t="s">
        <v>23</v>
      </c>
      <c r="E161" s="42" t="s">
        <v>68</v>
      </c>
      <c r="F161" s="43">
        <v>40</v>
      </c>
      <c r="G161" s="43">
        <v>2.2999999999999998</v>
      </c>
      <c r="H161" s="43">
        <v>0.9</v>
      </c>
      <c r="I161" s="43">
        <v>15.2</v>
      </c>
      <c r="J161" s="43">
        <v>78.599999999999994</v>
      </c>
      <c r="K161" s="44">
        <v>299.39999999999998</v>
      </c>
      <c r="L161" s="43">
        <v>5.6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58</v>
      </c>
      <c r="F163" s="43">
        <v>50</v>
      </c>
      <c r="G163" s="43"/>
      <c r="H163" s="43">
        <v>12.8</v>
      </c>
      <c r="I163" s="43">
        <v>42.5</v>
      </c>
      <c r="J163" s="43">
        <v>296.7</v>
      </c>
      <c r="K163" s="44">
        <v>384.4</v>
      </c>
      <c r="L163" s="43">
        <v>39.1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17.600000000000001</v>
      </c>
      <c r="H165" s="19">
        <f t="shared" si="78"/>
        <v>29.1</v>
      </c>
      <c r="I165" s="19">
        <f t="shared" si="78"/>
        <v>75.3</v>
      </c>
      <c r="J165" s="19">
        <f t="shared" si="78"/>
        <v>640.70000000000005</v>
      </c>
      <c r="K165" s="25"/>
      <c r="L165" s="19">
        <f t="shared" ref="L165" si="79">SUM(L158:L164)</f>
        <v>149.51999999999998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210</v>
      </c>
      <c r="G167" s="43">
        <v>5.9</v>
      </c>
      <c r="H167" s="43">
        <v>8.1999999999999993</v>
      </c>
      <c r="I167" s="43">
        <v>7</v>
      </c>
      <c r="J167" s="43">
        <v>116.2</v>
      </c>
      <c r="K167" s="44">
        <v>49.33</v>
      </c>
      <c r="L167" s="43">
        <v>31.42</v>
      </c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13.9</v>
      </c>
      <c r="H168" s="43">
        <v>9.3000000000000007</v>
      </c>
      <c r="I168" s="43">
        <v>9.8000000000000007</v>
      </c>
      <c r="J168" s="43">
        <v>177.2</v>
      </c>
      <c r="K168" s="44">
        <v>308.39</v>
      </c>
      <c r="L168" s="43">
        <v>90.95</v>
      </c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5.3</v>
      </c>
      <c r="H169" s="43">
        <v>6</v>
      </c>
      <c r="I169" s="43">
        <v>25.5</v>
      </c>
      <c r="J169" s="43">
        <v>178.9</v>
      </c>
      <c r="K169" s="44">
        <v>68.599999999999994</v>
      </c>
      <c r="L169" s="43">
        <v>29.81</v>
      </c>
    </row>
    <row r="170" spans="1:12" ht="15" x14ac:dyDescent="0.2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0.2</v>
      </c>
      <c r="H170" s="43">
        <v>0.1</v>
      </c>
      <c r="I170" s="43">
        <v>25.2</v>
      </c>
      <c r="J170" s="43">
        <v>99.3</v>
      </c>
      <c r="K170" s="44">
        <v>612</v>
      </c>
      <c r="L170" s="43">
        <v>20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20</v>
      </c>
      <c r="G171" s="43">
        <v>1.5</v>
      </c>
      <c r="H171" s="43">
        <v>0.2</v>
      </c>
      <c r="I171" s="43">
        <v>9.6999999999999993</v>
      </c>
      <c r="J171" s="43">
        <v>47.6</v>
      </c>
      <c r="K171" s="44">
        <v>299.35000000000002</v>
      </c>
      <c r="L171" s="43">
        <v>1.93</v>
      </c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20</v>
      </c>
      <c r="G172" s="43">
        <v>1.4</v>
      </c>
      <c r="H172" s="43">
        <v>0.3</v>
      </c>
      <c r="I172" s="43">
        <v>9.1999999999999993</v>
      </c>
      <c r="J172" s="43">
        <v>45.2</v>
      </c>
      <c r="K172" s="44">
        <v>299.12</v>
      </c>
      <c r="L172" s="43">
        <v>1.86</v>
      </c>
    </row>
    <row r="173" spans="1:12" ht="15" x14ac:dyDescent="0.25">
      <c r="A173" s="23"/>
      <c r="B173" s="15"/>
      <c r="C173" s="11"/>
      <c r="D173" s="6"/>
      <c r="E173" s="42" t="s">
        <v>49</v>
      </c>
      <c r="F173" s="43">
        <v>150</v>
      </c>
      <c r="G173" s="43">
        <v>0.6</v>
      </c>
      <c r="H173" s="43">
        <v>0.6</v>
      </c>
      <c r="I173" s="43">
        <v>14.7</v>
      </c>
      <c r="J173" s="43">
        <v>135</v>
      </c>
      <c r="K173" s="44">
        <v>351.03</v>
      </c>
      <c r="L173" s="43">
        <v>48.3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28.8</v>
      </c>
      <c r="H175" s="19">
        <f t="shared" si="80"/>
        <v>24.700000000000003</v>
      </c>
      <c r="I175" s="19">
        <f t="shared" si="80"/>
        <v>101.10000000000001</v>
      </c>
      <c r="J175" s="19">
        <f t="shared" si="80"/>
        <v>799.4</v>
      </c>
      <c r="K175" s="25"/>
      <c r="L175" s="19">
        <f t="shared" ref="L175" si="81">SUM(L166:L174)</f>
        <v>224.27000000000004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1340</v>
      </c>
      <c r="G176" s="32">
        <f t="shared" ref="G176" si="82">G165+G175</f>
        <v>46.400000000000006</v>
      </c>
      <c r="H176" s="32">
        <f t="shared" ref="H176" si="83">H165+H175</f>
        <v>53.800000000000004</v>
      </c>
      <c r="I176" s="32">
        <f t="shared" ref="I176" si="84">I165+I175</f>
        <v>176.4</v>
      </c>
      <c r="J176" s="32">
        <f t="shared" ref="J176:L176" si="85">J165+J175</f>
        <v>1440.1</v>
      </c>
      <c r="K176" s="32"/>
      <c r="L176" s="32">
        <f t="shared" si="85"/>
        <v>373.79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>
        <v>200</v>
      </c>
      <c r="G177" s="40">
        <v>7.6</v>
      </c>
      <c r="H177" s="40">
        <v>7.1</v>
      </c>
      <c r="I177" s="40">
        <v>44.1</v>
      </c>
      <c r="J177" s="40">
        <v>255</v>
      </c>
      <c r="K177" s="41">
        <v>257.92</v>
      </c>
      <c r="L177" s="40">
        <v>42.31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0.3</v>
      </c>
      <c r="H179" s="43">
        <v>0.1</v>
      </c>
      <c r="I179" s="43">
        <v>16.100000000000001</v>
      </c>
      <c r="J179" s="43">
        <v>62.1</v>
      </c>
      <c r="K179" s="44">
        <v>788.07</v>
      </c>
      <c r="L179" s="43">
        <v>9.3699999999999992</v>
      </c>
    </row>
    <row r="180" spans="1:12" ht="15" x14ac:dyDescent="0.25">
      <c r="A180" s="23"/>
      <c r="B180" s="15"/>
      <c r="C180" s="11"/>
      <c r="D180" s="7" t="s">
        <v>23</v>
      </c>
      <c r="E180" s="42" t="s">
        <v>61</v>
      </c>
      <c r="F180" s="43">
        <v>45</v>
      </c>
      <c r="G180" s="43">
        <v>6.3</v>
      </c>
      <c r="H180" s="43">
        <v>11.4</v>
      </c>
      <c r="I180" s="43">
        <v>10.5</v>
      </c>
      <c r="J180" s="43">
        <v>166.7</v>
      </c>
      <c r="K180" s="44">
        <v>3.58</v>
      </c>
      <c r="L180" s="43">
        <v>45.54</v>
      </c>
    </row>
    <row r="181" spans="1:12" ht="15" x14ac:dyDescent="0.25">
      <c r="A181" s="23"/>
      <c r="B181" s="15"/>
      <c r="C181" s="11"/>
      <c r="D181" s="7" t="s">
        <v>24</v>
      </c>
      <c r="E181" s="42" t="s">
        <v>49</v>
      </c>
      <c r="F181" s="43">
        <v>150</v>
      </c>
      <c r="G181" s="43">
        <v>0.6</v>
      </c>
      <c r="H181" s="43">
        <v>0.6</v>
      </c>
      <c r="I181" s="43">
        <v>14.7</v>
      </c>
      <c r="J181" s="43">
        <v>135</v>
      </c>
      <c r="K181" s="44">
        <v>351.03</v>
      </c>
      <c r="L181" s="43">
        <v>52.3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 t="shared" ref="G184:J184" si="86">SUM(G177:G183)</f>
        <v>14.799999999999999</v>
      </c>
      <c r="H184" s="19">
        <f t="shared" si="86"/>
        <v>19.200000000000003</v>
      </c>
      <c r="I184" s="19">
        <f t="shared" si="86"/>
        <v>85.4</v>
      </c>
      <c r="J184" s="19">
        <f t="shared" si="86"/>
        <v>618.79999999999995</v>
      </c>
      <c r="K184" s="25"/>
      <c r="L184" s="19">
        <f t="shared" ref="L184" si="87">SUM(L177:L183)</f>
        <v>149.51999999999998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210</v>
      </c>
      <c r="G186" s="43">
        <v>2.8</v>
      </c>
      <c r="H186" s="43">
        <v>3.8</v>
      </c>
      <c r="I186" s="43">
        <v>12.6</v>
      </c>
      <c r="J186" s="43">
        <v>96.9</v>
      </c>
      <c r="K186" s="44">
        <v>82.19</v>
      </c>
      <c r="L186" s="43">
        <v>23</v>
      </c>
    </row>
    <row r="187" spans="1:12" ht="15" x14ac:dyDescent="0.2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16.600000000000001</v>
      </c>
      <c r="H187" s="43">
        <v>39</v>
      </c>
      <c r="I187" s="43">
        <v>3.8</v>
      </c>
      <c r="J187" s="43">
        <v>437</v>
      </c>
      <c r="K187" s="44">
        <v>280.20999999999998</v>
      </c>
      <c r="L187" s="43">
        <v>110.88</v>
      </c>
    </row>
    <row r="188" spans="1:12" ht="15" x14ac:dyDescent="0.25">
      <c r="A188" s="23"/>
      <c r="B188" s="15"/>
      <c r="C188" s="11"/>
      <c r="D188" s="7" t="s">
        <v>29</v>
      </c>
      <c r="E188" s="42" t="s">
        <v>101</v>
      </c>
      <c r="F188" s="43">
        <v>150</v>
      </c>
      <c r="G188" s="43">
        <v>3.1</v>
      </c>
      <c r="H188" s="43">
        <v>5.6</v>
      </c>
      <c r="I188" s="43">
        <v>20.7</v>
      </c>
      <c r="J188" s="43">
        <v>163.9</v>
      </c>
      <c r="K188" s="44">
        <v>133.72999999999999</v>
      </c>
      <c r="L188" s="43">
        <v>35.9</v>
      </c>
    </row>
    <row r="189" spans="1:12" ht="15" x14ac:dyDescent="0.25">
      <c r="A189" s="23"/>
      <c r="B189" s="15"/>
      <c r="C189" s="11"/>
      <c r="D189" s="7" t="s">
        <v>30</v>
      </c>
      <c r="E189" s="42" t="s">
        <v>77</v>
      </c>
      <c r="F189" s="43">
        <v>200</v>
      </c>
      <c r="G189" s="43">
        <v>0.2</v>
      </c>
      <c r="H189" s="43">
        <v>0.2</v>
      </c>
      <c r="I189" s="43">
        <v>27.9</v>
      </c>
      <c r="J189" s="43">
        <v>109</v>
      </c>
      <c r="K189" s="44">
        <v>209.01</v>
      </c>
      <c r="L189" s="43">
        <v>11.6</v>
      </c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20</v>
      </c>
      <c r="G190" s="43">
        <v>1.5</v>
      </c>
      <c r="H190" s="43">
        <v>0.2</v>
      </c>
      <c r="I190" s="43">
        <v>9.6999999999999993</v>
      </c>
      <c r="J190" s="43">
        <v>47.6</v>
      </c>
      <c r="K190" s="44">
        <v>299.35000000000002</v>
      </c>
      <c r="L190" s="43">
        <v>1.93</v>
      </c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20</v>
      </c>
      <c r="G191" s="43">
        <v>1.4</v>
      </c>
      <c r="H191" s="43">
        <v>0.3</v>
      </c>
      <c r="I191" s="43">
        <v>9.1999999999999993</v>
      </c>
      <c r="J191" s="43">
        <v>45.2</v>
      </c>
      <c r="K191" s="44">
        <v>299.12</v>
      </c>
      <c r="L191" s="43">
        <v>1.86</v>
      </c>
    </row>
    <row r="192" spans="1:12" ht="15" x14ac:dyDescent="0.25">
      <c r="A192" s="23"/>
      <c r="B192" s="15"/>
      <c r="C192" s="11"/>
      <c r="D192" s="6"/>
      <c r="E192" s="42" t="s">
        <v>58</v>
      </c>
      <c r="F192" s="43">
        <v>50</v>
      </c>
      <c r="G192" s="43"/>
      <c r="H192" s="43">
        <v>12.8</v>
      </c>
      <c r="I192" s="43">
        <v>42.5</v>
      </c>
      <c r="J192" s="43">
        <v>296.7</v>
      </c>
      <c r="K192" s="44">
        <v>384.4</v>
      </c>
      <c r="L192" s="43">
        <v>39.1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25.6</v>
      </c>
      <c r="H194" s="19">
        <f t="shared" si="88"/>
        <v>61.900000000000006</v>
      </c>
      <c r="I194" s="19">
        <f t="shared" si="88"/>
        <v>126.4</v>
      </c>
      <c r="J194" s="19">
        <f t="shared" si="88"/>
        <v>1196.3</v>
      </c>
      <c r="K194" s="25"/>
      <c r="L194" s="19">
        <f t="shared" ref="L194" si="89">SUM(L185:L193)</f>
        <v>224.27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1345</v>
      </c>
      <c r="G195" s="32">
        <f t="shared" ref="G195" si="90">G184+G194</f>
        <v>40.4</v>
      </c>
      <c r="H195" s="32">
        <f t="shared" ref="H195" si="91">H184+H194</f>
        <v>81.100000000000009</v>
      </c>
      <c r="I195" s="32">
        <f t="shared" ref="I195" si="92">I184+I194</f>
        <v>211.8</v>
      </c>
      <c r="J195" s="32">
        <f t="shared" ref="J195:L195" si="93">J184+J194</f>
        <v>1815.1</v>
      </c>
      <c r="K195" s="32"/>
      <c r="L195" s="32">
        <f t="shared" si="93"/>
        <v>373.78999999999996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1346.6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48.739999999999995</v>
      </c>
      <c r="H196" s="34">
        <f t="shared" si="94"/>
        <v>57.990000000000009</v>
      </c>
      <c r="I196" s="34">
        <f t="shared" si="94"/>
        <v>195.39</v>
      </c>
      <c r="J196" s="34">
        <f t="shared" si="94"/>
        <v>1549.6600000000003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373.78999999999996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dcterms:created xsi:type="dcterms:W3CDTF">2022-05-16T14:23:56Z</dcterms:created>
  <dcterms:modified xsi:type="dcterms:W3CDTF">2026-02-13T03:24:55Z</dcterms:modified>
</cp:coreProperties>
</file>