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учебный год 2022-2023\учебный год 2023-2024\меню на сайт\Октябрь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19" i="1"/>
  <c r="L81" i="1"/>
  <c r="L62" i="1"/>
  <c r="L24" i="1"/>
  <c r="G195" i="1"/>
  <c r="F195" i="1"/>
  <c r="H195" i="1"/>
  <c r="F176" i="1"/>
  <c r="J195" i="1"/>
  <c r="I195" i="1"/>
  <c r="H176" i="1"/>
  <c r="I176" i="1"/>
  <c r="J176" i="1"/>
  <c r="I157" i="1"/>
  <c r="H157" i="1"/>
  <c r="G157" i="1"/>
  <c r="I138" i="1"/>
  <c r="J138" i="1"/>
  <c r="G138" i="1"/>
  <c r="F138" i="1"/>
  <c r="F119" i="1"/>
  <c r="G119" i="1"/>
  <c r="H119" i="1"/>
  <c r="I119" i="1"/>
  <c r="J119" i="1"/>
  <c r="H100" i="1"/>
  <c r="G100" i="1"/>
  <c r="I100" i="1"/>
  <c r="I81" i="1"/>
  <c r="J81" i="1"/>
  <c r="F81" i="1"/>
  <c r="F62" i="1"/>
  <c r="G62" i="1"/>
  <c r="J62" i="1"/>
  <c r="H62" i="1"/>
  <c r="I62" i="1"/>
  <c r="H43" i="1"/>
  <c r="G43" i="1"/>
  <c r="F24" i="1"/>
  <c r="J24" i="1"/>
  <c r="I24" i="1"/>
  <c r="G24" i="1"/>
  <c r="G81" i="1"/>
  <c r="H24" i="1"/>
  <c r="H81" i="1"/>
  <c r="H138" i="1"/>
  <c r="L43" i="1"/>
  <c r="I43" i="1"/>
  <c r="L100" i="1"/>
  <c r="L138" i="1"/>
  <c r="L157" i="1"/>
  <c r="F43" i="1"/>
  <c r="J43" i="1"/>
  <c r="F100" i="1"/>
  <c r="J100" i="1"/>
  <c r="F157" i="1"/>
  <c r="J157" i="1"/>
  <c r="G176" i="1"/>
  <c r="L196" i="1" l="1"/>
  <c r="G196" i="1"/>
  <c r="H196" i="1"/>
  <c r="F196" i="1"/>
  <c r="J196" i="1"/>
  <c r="I196" i="1"/>
</calcChain>
</file>

<file path=xl/sharedStrings.xml><?xml version="1.0" encoding="utf-8"?>
<sst xmlns="http://schemas.openxmlformats.org/spreadsheetml/2006/main" count="356" uniqueCount="147">
  <si>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</si>
  <si>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</si>
  <si>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</si>
  <si>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</si>
  <si>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</si>
  <si>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</si>
  <si>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</si>
  <si>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</si>
  <si>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</si>
  <si>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</si>
  <si>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</si>
  <si>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</si>
  <si>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</si>
  <si>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</si>
  <si>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</si>
  <si>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</si>
  <si>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</si>
  <si>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</si>
  <si>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</si>
  <si>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</si>
  <si>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</si>
  <si>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</si>
  <si>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</si>
  <si>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</si>
  <si>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</si>
  <si>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</si>
  <si>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</si>
  <si>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</si>
  <si>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</si>
  <si>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</si>
  <si>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</si>
  <si>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</si>
  <si>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</si>
  <si>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</si>
  <si>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</si>
  <si>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</si>
  <si>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</si>
  <si>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</si>
  <si>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</si>
  <si>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Бутерброд с маслом и сыром 10/20/30, порц</t>
  </si>
  <si>
    <t>Каша пшенная молочная с маслом, кг</t>
  </si>
  <si>
    <t>Чай с сахаром, кг</t>
  </si>
  <si>
    <t>Йогурт 125г, шт</t>
  </si>
  <si>
    <t>Хлеб ржаной, кг</t>
  </si>
  <si>
    <t>Суп Минестроне куриный с овощами и сметаной, кг</t>
  </si>
  <si>
    <t>140/2</t>
  </si>
  <si>
    <t>Закуска из помидоров и огурцов свежих с маслом, кг</t>
  </si>
  <si>
    <t>Голень куриная запечённая в сметанно томатном соусе, кг</t>
  </si>
  <si>
    <t>466/3</t>
  </si>
  <si>
    <t>Хлеб витаминизированный пшеничный, кг</t>
  </si>
  <si>
    <t>Пудинг из творога, кг</t>
  </si>
  <si>
    <t>Сгущеное молоко, кг</t>
  </si>
  <si>
    <t>Чай лимонный с сахаром, кг</t>
  </si>
  <si>
    <t>Батон витаминизированный, кг</t>
  </si>
  <si>
    <t>Борщ Морячок со сметаной, кг</t>
  </si>
  <si>
    <t>Закуска из огурцов свежих с маслом, кг</t>
  </si>
  <si>
    <t>Азу мясное, кг</t>
  </si>
  <si>
    <t>Каша гречневая рассыпчатая 2, кг</t>
  </si>
  <si>
    <t>Напиток фруктово-ягодный, кг</t>
  </si>
  <si>
    <t>Рассольник ленинградский со сметаной, кг</t>
  </si>
  <si>
    <t>Тефтелька мясная с отрубями, кг</t>
  </si>
  <si>
    <t>422/3</t>
  </si>
  <si>
    <t>Макаронные изделия отварные, кг</t>
  </si>
  <si>
    <t>Напиток из плодов шиповника, кг</t>
  </si>
  <si>
    <t>Гуляш из говядины, кг</t>
  </si>
  <si>
    <t>Чай с молоком, кг</t>
  </si>
  <si>
    <t>Бутерброд с сыром 20/30, порц</t>
  </si>
  <si>
    <t>Омлет натуральный, кг</t>
  </si>
  <si>
    <t>284/1</t>
  </si>
  <si>
    <t>Напиток из цикория с молоком, кг</t>
  </si>
  <si>
    <t>Суфле из мяса курицы, кг</t>
  </si>
  <si>
    <t>Картофельное пюре, кг</t>
  </si>
  <si>
    <t>Суп гороховый куриный, кг</t>
  </si>
  <si>
    <t>Фрикасе из куриного филе, кг</t>
  </si>
  <si>
    <t>3/18</t>
  </si>
  <si>
    <t>Булгур с овощами, кг</t>
  </si>
  <si>
    <t>Печенье сливочное 50 г, шт</t>
  </si>
  <si>
    <t>Суп куриный с картофелем и макаронными изделиями, кг</t>
  </si>
  <si>
    <t>139/3</t>
  </si>
  <si>
    <t>Закуска из квашеной капусты с маслом, кг</t>
  </si>
  <si>
    <t>Рагу из курицы с овощами, кг</t>
  </si>
  <si>
    <t>Компот из смеси сухофруктов, кг</t>
  </si>
  <si>
    <t>Щи из свежей капусты со сметаной, кг</t>
  </si>
  <si>
    <t>120/3</t>
  </si>
  <si>
    <t>Плов с курицей и куркумой, кг</t>
  </si>
  <si>
    <t>Каша рисовая молочная с маслом, кг</t>
  </si>
  <si>
    <t>Мексиканский Флан (твороженный десерт), кг</t>
  </si>
  <si>
    <t>296/2,3</t>
  </si>
  <si>
    <t>Суфле из минтая с рисом, кг</t>
  </si>
  <si>
    <t>Борщ со сметаной, кг</t>
  </si>
  <si>
    <t>Солянка домашняя со сметаной, кг</t>
  </si>
  <si>
    <t>Чахохбили из филе куриного, кг</t>
  </si>
  <si>
    <t>Рис припущенный с овощной смесью, кг</t>
  </si>
  <si>
    <t>7/19</t>
  </si>
  <si>
    <t>Суп-пюре овощной с гренками, кг</t>
  </si>
  <si>
    <t>167/3</t>
  </si>
  <si>
    <t>Жаркое по домашнему с мясом 2, кг</t>
  </si>
  <si>
    <t>Напиток витаминизированый "Витошка", кг</t>
  </si>
  <si>
    <t>Бутерброд с маслом сливочным 10/30, порц</t>
  </si>
  <si>
    <t>Омлет с сыром, кг</t>
  </si>
  <si>
    <t>Гуляш из курицы, кг</t>
  </si>
  <si>
    <t>Кисель с витаминами "Витошка", кг</t>
  </si>
  <si>
    <t>Яблоко</t>
  </si>
  <si>
    <t>Бутерброд с маслом, сыром 15/20/25 (батон покуп)</t>
  </si>
  <si>
    <t>60</t>
  </si>
  <si>
    <t>7,21</t>
  </si>
  <si>
    <t>18,42</t>
  </si>
  <si>
    <t>12,97</t>
  </si>
  <si>
    <t>247,55</t>
  </si>
  <si>
    <t>200</t>
  </si>
  <si>
    <t>7,47</t>
  </si>
  <si>
    <t>8,61</t>
  </si>
  <si>
    <t>44,2</t>
  </si>
  <si>
    <t>281,37</t>
  </si>
  <si>
    <t>257</t>
  </si>
  <si>
    <t>0,5</t>
  </si>
  <si>
    <t>0,13</t>
  </si>
  <si>
    <t>15,07</t>
  </si>
  <si>
    <t>63,38</t>
  </si>
  <si>
    <t>628</t>
  </si>
  <si>
    <t>15</t>
  </si>
  <si>
    <t>1,11</t>
  </si>
  <si>
    <t>0,19</t>
  </si>
  <si>
    <t>6,61</t>
  </si>
  <si>
    <t>33,3</t>
  </si>
  <si>
    <t>Йогурт 125.</t>
  </si>
  <si>
    <t>125</t>
  </si>
  <si>
    <t>5</t>
  </si>
  <si>
    <t>1,88</t>
  </si>
  <si>
    <t>17,88</t>
  </si>
  <si>
    <t>71,25</t>
  </si>
  <si>
    <t>14</t>
  </si>
  <si>
    <t>1,05</t>
  </si>
  <si>
    <t>0,41</t>
  </si>
  <si>
    <t>7,2</t>
  </si>
  <si>
    <t>36,68</t>
  </si>
  <si>
    <t>Рис припущенный с куркумой, кг</t>
  </si>
  <si>
    <t xml:space="preserve">Компот из свежих яблок </t>
  </si>
  <si>
    <t>753</t>
  </si>
  <si>
    <t>437</t>
  </si>
  <si>
    <t>369</t>
  </si>
  <si>
    <t>011418</t>
  </si>
  <si>
    <t>011336</t>
  </si>
  <si>
    <t>20</t>
  </si>
  <si>
    <t>587</t>
  </si>
  <si>
    <t>011335</t>
  </si>
  <si>
    <t>Гимназия 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</si>
</sst>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5" zoomScaleNormal="8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5" sqref="P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146</v>
      </c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40</v>
      </c>
      <c r="F6" s="43" t="s">
        <v>109</v>
      </c>
      <c r="G6" s="43" t="s">
        <v>110</v>
      </c>
      <c r="H6" s="43" t="s">
        <v>111</v>
      </c>
      <c r="I6" s="43" t="s">
        <v>112</v>
      </c>
      <c r="J6" s="43" t="s">
        <v>113</v>
      </c>
      <c r="K6" s="44" t="s">
        <v>114</v>
      </c>
      <c r="L6" s="40">
        <v>18.75</v>
      </c>
    </row>
    <row r="7" spans="1:12" ht="15" x14ac:dyDescent="0.25">
      <c r="A7" s="23"/>
      <c r="B7" s="15"/>
      <c r="C7" s="11"/>
      <c r="D7" s="6"/>
      <c r="E7" s="42" t="s">
        <v>103</v>
      </c>
      <c r="F7" s="43" t="s">
        <v>104</v>
      </c>
      <c r="G7" s="43" t="s">
        <v>105</v>
      </c>
      <c r="H7" s="43" t="s">
        <v>106</v>
      </c>
      <c r="I7" s="43" t="s">
        <v>107</v>
      </c>
      <c r="J7" s="43" t="s">
        <v>108</v>
      </c>
      <c r="K7" s="44">
        <v>3</v>
      </c>
      <c r="L7" s="43">
        <v>35.21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 t="s">
        <v>109</v>
      </c>
      <c r="G8" s="43" t="s">
        <v>115</v>
      </c>
      <c r="H8" s="43" t="s">
        <v>116</v>
      </c>
      <c r="I8" s="43" t="s">
        <v>117</v>
      </c>
      <c r="J8" s="43" t="s">
        <v>118</v>
      </c>
      <c r="K8" s="44" t="s">
        <v>119</v>
      </c>
      <c r="L8" s="43">
        <v>2.56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 t="s">
        <v>120</v>
      </c>
      <c r="G9" s="43" t="s">
        <v>121</v>
      </c>
      <c r="H9" s="43" t="s">
        <v>122</v>
      </c>
      <c r="I9" s="43" t="s">
        <v>123</v>
      </c>
      <c r="J9" s="43" t="s">
        <v>124</v>
      </c>
      <c r="K9" s="44">
        <v>11336</v>
      </c>
      <c r="L9" s="43">
        <v>1.33</v>
      </c>
    </row>
    <row r="10" spans="1:12" ht="15" x14ac:dyDescent="0.25">
      <c r="A10" s="23"/>
      <c r="B10" s="15"/>
      <c r="C10" s="11"/>
      <c r="D10" s="7" t="s">
        <v>24</v>
      </c>
      <c r="E10" s="42" t="s">
        <v>125</v>
      </c>
      <c r="F10" s="43" t="s">
        <v>126</v>
      </c>
      <c r="G10" s="43" t="s">
        <v>127</v>
      </c>
      <c r="H10" s="43" t="s">
        <v>128</v>
      </c>
      <c r="I10" s="43" t="s">
        <v>129</v>
      </c>
      <c r="J10" s="43" t="s">
        <v>130</v>
      </c>
      <c r="K10" s="44">
        <v>698</v>
      </c>
      <c r="L10" s="43">
        <v>21.6</v>
      </c>
    </row>
    <row r="11" spans="1:12" ht="15" x14ac:dyDescent="0.25">
      <c r="A11" s="23"/>
      <c r="B11" s="15"/>
      <c r="C11" s="11"/>
      <c r="D11" s="6"/>
      <c r="E11" s="42" t="s">
        <v>53</v>
      </c>
      <c r="F11" s="43" t="s">
        <v>131</v>
      </c>
      <c r="G11" s="43" t="s">
        <v>132</v>
      </c>
      <c r="H11" s="43" t="s">
        <v>133</v>
      </c>
      <c r="I11" s="43" t="s">
        <v>134</v>
      </c>
      <c r="J11" s="43" t="s">
        <v>135</v>
      </c>
      <c r="K11" s="44">
        <v>11418</v>
      </c>
      <c r="L11" s="43">
        <v>1.57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81.02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0.47</v>
      </c>
      <c r="H14" s="43">
        <v>6.07</v>
      </c>
      <c r="I14" s="43">
        <v>0.91</v>
      </c>
      <c r="J14" s="43">
        <v>63</v>
      </c>
      <c r="K14" s="44">
        <v>20</v>
      </c>
      <c r="L14" s="43">
        <v>12.09</v>
      </c>
    </row>
    <row r="15" spans="1:12" ht="15" x14ac:dyDescent="0.25">
      <c r="A15" s="23"/>
      <c r="B15" s="15"/>
      <c r="C15" s="11"/>
      <c r="D15" s="7" t="s">
        <v>27</v>
      </c>
      <c r="E15" s="42" t="s">
        <v>44</v>
      </c>
      <c r="F15" s="43">
        <v>256</v>
      </c>
      <c r="G15" s="43">
        <v>5.2</v>
      </c>
      <c r="H15" s="43">
        <v>6.62</v>
      </c>
      <c r="I15" s="43">
        <v>13.27</v>
      </c>
      <c r="J15" s="43">
        <v>133.61000000000001</v>
      </c>
      <c r="K15" s="44" t="s">
        <v>45</v>
      </c>
      <c r="L15" s="43">
        <v>25</v>
      </c>
    </row>
    <row r="16" spans="1:12" ht="25.5" x14ac:dyDescent="0.25">
      <c r="A16" s="23"/>
      <c r="B16" s="15"/>
      <c r="C16" s="11"/>
      <c r="D16" s="7" t="s">
        <v>28</v>
      </c>
      <c r="E16" s="42" t="s">
        <v>47</v>
      </c>
      <c r="F16" s="43">
        <v>120</v>
      </c>
      <c r="G16" s="43">
        <v>24.98</v>
      </c>
      <c r="H16" s="43">
        <v>22.29</v>
      </c>
      <c r="I16" s="43">
        <v>3.8</v>
      </c>
      <c r="J16" s="43">
        <v>315.57</v>
      </c>
      <c r="K16" s="44">
        <v>444</v>
      </c>
      <c r="L16" s="43">
        <v>68.930000000000007</v>
      </c>
    </row>
    <row r="17" spans="1:12" ht="15" x14ac:dyDescent="0.25">
      <c r="A17" s="23"/>
      <c r="B17" s="15"/>
      <c r="C17" s="11"/>
      <c r="D17" s="7" t="s">
        <v>29</v>
      </c>
      <c r="E17" s="42" t="s">
        <v>136</v>
      </c>
      <c r="F17" s="43">
        <v>150</v>
      </c>
      <c r="G17" s="43">
        <v>3.73</v>
      </c>
      <c r="H17" s="43">
        <v>5.59</v>
      </c>
      <c r="I17" s="43">
        <v>39.18</v>
      </c>
      <c r="J17" s="43">
        <v>222.39</v>
      </c>
      <c r="K17" s="44" t="s">
        <v>48</v>
      </c>
      <c r="L17" s="43">
        <v>8.85</v>
      </c>
    </row>
    <row r="18" spans="1:12" ht="15" x14ac:dyDescent="0.2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0.45</v>
      </c>
      <c r="H18" s="43">
        <v>0.11</v>
      </c>
      <c r="I18" s="43">
        <v>13.56</v>
      </c>
      <c r="J18" s="43">
        <v>57.04</v>
      </c>
      <c r="K18" s="44">
        <v>628</v>
      </c>
      <c r="L18" s="43">
        <v>2.56</v>
      </c>
    </row>
    <row r="19" spans="1:12" ht="15" x14ac:dyDescent="0.25">
      <c r="A19" s="23"/>
      <c r="B19" s="15"/>
      <c r="C19" s="11"/>
      <c r="D19" s="7" t="s">
        <v>31</v>
      </c>
      <c r="E19" s="42" t="s">
        <v>49</v>
      </c>
      <c r="F19" s="43">
        <v>26</v>
      </c>
      <c r="G19" s="43">
        <v>2.0099999999999998</v>
      </c>
      <c r="H19" s="43">
        <v>0.22</v>
      </c>
      <c r="I19" s="43">
        <v>13.18</v>
      </c>
      <c r="J19" s="43">
        <v>63.96</v>
      </c>
      <c r="K19" s="44">
        <v>11335</v>
      </c>
      <c r="L19" s="43">
        <v>2.31</v>
      </c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20</v>
      </c>
      <c r="G20" s="43">
        <v>1.47</v>
      </c>
      <c r="H20" s="43">
        <v>0.26</v>
      </c>
      <c r="I20" s="43">
        <v>8.82</v>
      </c>
      <c r="J20" s="43">
        <v>44.4</v>
      </c>
      <c r="K20" s="44">
        <v>11336</v>
      </c>
      <c r="L20" s="43">
        <v>1.78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832</v>
      </c>
      <c r="G23" s="19">
        <f t="shared" ref="G23:J23" si="2">SUM(G14:G22)</f>
        <v>38.309999999999995</v>
      </c>
      <c r="H23" s="19">
        <f t="shared" si="2"/>
        <v>41.160000000000004</v>
      </c>
      <c r="I23" s="19">
        <f t="shared" si="2"/>
        <v>92.72</v>
      </c>
      <c r="J23" s="19">
        <f t="shared" si="2"/>
        <v>899.97</v>
      </c>
      <c r="K23" s="25"/>
      <c r="L23" s="19">
        <f t="shared" ref="L23" si="3">SUM(L14:L22)</f>
        <v>121.52000000000001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832</v>
      </c>
      <c r="G24" s="32">
        <f t="shared" ref="G24:J24" si="4">G13+G23</f>
        <v>38.309999999999995</v>
      </c>
      <c r="H24" s="32">
        <f t="shared" si="4"/>
        <v>41.160000000000004</v>
      </c>
      <c r="I24" s="32">
        <f t="shared" si="4"/>
        <v>92.72</v>
      </c>
      <c r="J24" s="32">
        <f t="shared" si="4"/>
        <v>899.97</v>
      </c>
      <c r="K24" s="32"/>
      <c r="L24" s="32">
        <f t="shared" ref="L24" si="5">L13+L23</f>
        <v>202.54000000000002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18.04</v>
      </c>
      <c r="H25" s="40">
        <v>15.22</v>
      </c>
      <c r="I25" s="40">
        <v>23.96</v>
      </c>
      <c r="J25" s="40">
        <v>306.13</v>
      </c>
      <c r="K25" s="41">
        <v>1</v>
      </c>
      <c r="L25" s="40">
        <v>50.4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10</v>
      </c>
      <c r="G26" s="43">
        <v>0.72</v>
      </c>
      <c r="H26" s="43">
        <v>0.85</v>
      </c>
      <c r="I26" s="43">
        <v>5.55</v>
      </c>
      <c r="J26" s="43">
        <v>32.799999999999997</v>
      </c>
      <c r="K26" s="44">
        <v>600</v>
      </c>
      <c r="L26" s="43">
        <v>3.37</v>
      </c>
    </row>
    <row r="27" spans="1:12" ht="15" x14ac:dyDescent="0.2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0.53</v>
      </c>
      <c r="H27" s="43">
        <v>0.12</v>
      </c>
      <c r="I27" s="43">
        <v>14.77</v>
      </c>
      <c r="J27" s="43">
        <v>63.44</v>
      </c>
      <c r="K27" s="44">
        <v>686</v>
      </c>
      <c r="L27" s="43">
        <v>4.34</v>
      </c>
    </row>
    <row r="28" spans="1:12" ht="15" x14ac:dyDescent="0.25">
      <c r="A28" s="14"/>
      <c r="B28" s="15"/>
      <c r="C28" s="11"/>
      <c r="D28" s="7" t="s">
        <v>23</v>
      </c>
      <c r="E28" s="42" t="s">
        <v>53</v>
      </c>
      <c r="F28" s="43">
        <v>20</v>
      </c>
      <c r="G28" s="43">
        <v>1.5</v>
      </c>
      <c r="H28" s="43">
        <v>0.57999999999999996</v>
      </c>
      <c r="I28" s="43">
        <v>10.28</v>
      </c>
      <c r="J28" s="43">
        <v>52.4</v>
      </c>
      <c r="K28" s="44">
        <v>11418</v>
      </c>
      <c r="L28" s="43">
        <v>2.17</v>
      </c>
    </row>
    <row r="29" spans="1:12" ht="15" x14ac:dyDescent="0.25">
      <c r="A29" s="14"/>
      <c r="B29" s="15"/>
      <c r="C29" s="11"/>
      <c r="D29" s="7" t="s">
        <v>24</v>
      </c>
      <c r="E29" s="42" t="s">
        <v>102</v>
      </c>
      <c r="F29" s="43">
        <v>140</v>
      </c>
      <c r="G29" s="43">
        <v>0.56000000000000005</v>
      </c>
      <c r="H29" s="43">
        <v>0.56000000000000005</v>
      </c>
      <c r="I29" s="43">
        <v>13.72</v>
      </c>
      <c r="J29" s="43">
        <v>65.8</v>
      </c>
      <c r="K29" s="44">
        <v>11337</v>
      </c>
      <c r="L29" s="43">
        <v>19.32</v>
      </c>
    </row>
    <row r="30" spans="1:12" ht="15" x14ac:dyDescent="0.25">
      <c r="A30" s="14"/>
      <c r="B30" s="15"/>
      <c r="C30" s="11"/>
      <c r="D30" s="6"/>
      <c r="E30" s="42" t="s">
        <v>43</v>
      </c>
      <c r="F30" s="43">
        <v>16</v>
      </c>
      <c r="G30" s="43">
        <v>1.18</v>
      </c>
      <c r="H30" s="43">
        <v>0.21</v>
      </c>
      <c r="I30" s="43">
        <v>7.05</v>
      </c>
      <c r="J30" s="43">
        <v>35.520000000000003</v>
      </c>
      <c r="K30" s="44">
        <v>11336</v>
      </c>
      <c r="L30" s="43">
        <v>1.42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536</v>
      </c>
      <c r="G32" s="19">
        <f t="shared" ref="G32" si="6">SUM(G25:G31)</f>
        <v>22.529999999999998</v>
      </c>
      <c r="H32" s="19">
        <f t="shared" ref="H32" si="7">SUM(H25:H31)</f>
        <v>17.54</v>
      </c>
      <c r="I32" s="19">
        <f t="shared" ref="I32" si="8">SUM(I25:I31)</f>
        <v>75.33</v>
      </c>
      <c r="J32" s="19">
        <f t="shared" ref="J32:L32" si="9">SUM(J25:J31)</f>
        <v>556.08999999999992</v>
      </c>
      <c r="K32" s="25"/>
      <c r="L32" s="19">
        <f t="shared" si="9"/>
        <v>81.02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0.38</v>
      </c>
      <c r="H33" s="43">
        <v>6.05</v>
      </c>
      <c r="I33" s="43"/>
      <c r="J33" s="43">
        <v>59.88</v>
      </c>
      <c r="K33" s="44">
        <v>16</v>
      </c>
      <c r="L33" s="43">
        <v>9.9499999999999993</v>
      </c>
    </row>
    <row r="34" spans="1:12" ht="15" x14ac:dyDescent="0.25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3.28</v>
      </c>
      <c r="H34" s="43">
        <v>6</v>
      </c>
      <c r="I34" s="43">
        <v>9.56</v>
      </c>
      <c r="J34" s="43">
        <v>105.25</v>
      </c>
      <c r="K34" s="44">
        <v>110</v>
      </c>
      <c r="L34" s="43">
        <v>18.03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110</v>
      </c>
      <c r="G35" s="43">
        <v>12.27</v>
      </c>
      <c r="H35" s="43">
        <v>34.380000000000003</v>
      </c>
      <c r="I35" s="43">
        <v>3.27</v>
      </c>
      <c r="J35" s="43">
        <v>372.09</v>
      </c>
      <c r="K35" s="44">
        <v>478</v>
      </c>
      <c r="L35" s="43">
        <v>65.92</v>
      </c>
    </row>
    <row r="36" spans="1:12" ht="15" x14ac:dyDescent="0.25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7.61</v>
      </c>
      <c r="H36" s="43">
        <v>5.57</v>
      </c>
      <c r="I36" s="43">
        <v>34.950000000000003</v>
      </c>
      <c r="J36" s="43">
        <v>217.57</v>
      </c>
      <c r="K36" s="44">
        <v>508</v>
      </c>
      <c r="L36" s="43">
        <v>12.93</v>
      </c>
    </row>
    <row r="37" spans="1:12" ht="15" x14ac:dyDescent="0.25">
      <c r="A37" s="14"/>
      <c r="B37" s="15"/>
      <c r="C37" s="11"/>
      <c r="D37" s="7" t="s">
        <v>30</v>
      </c>
      <c r="E37" s="42" t="s">
        <v>137</v>
      </c>
      <c r="F37" s="43">
        <v>200</v>
      </c>
      <c r="G37" s="43">
        <v>0.16</v>
      </c>
      <c r="H37" s="43">
        <v>0.16</v>
      </c>
      <c r="I37" s="43">
        <v>27.87</v>
      </c>
      <c r="J37" s="43">
        <v>114.56</v>
      </c>
      <c r="K37" s="44">
        <v>631</v>
      </c>
      <c r="L37" s="43">
        <v>11.25</v>
      </c>
    </row>
    <row r="38" spans="1:12" ht="15" x14ac:dyDescent="0.25">
      <c r="A38" s="14"/>
      <c r="B38" s="15"/>
      <c r="C38" s="11"/>
      <c r="D38" s="7" t="s">
        <v>31</v>
      </c>
      <c r="E38" s="42" t="s">
        <v>49</v>
      </c>
      <c r="F38" s="43">
        <v>20</v>
      </c>
      <c r="G38" s="43">
        <v>1.55</v>
      </c>
      <c r="H38" s="43">
        <v>0.17</v>
      </c>
      <c r="I38" s="43">
        <v>10.14</v>
      </c>
      <c r="J38" s="43">
        <v>49.2</v>
      </c>
      <c r="K38" s="44">
        <v>11335</v>
      </c>
      <c r="L38" s="43">
        <v>1.78</v>
      </c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19</v>
      </c>
      <c r="G39" s="43">
        <v>1.4</v>
      </c>
      <c r="H39" s="43">
        <v>0.24</v>
      </c>
      <c r="I39" s="43">
        <v>8.3800000000000008</v>
      </c>
      <c r="J39" s="43">
        <v>42.18</v>
      </c>
      <c r="K39" s="44">
        <v>11336</v>
      </c>
      <c r="L39" s="43">
        <v>1.66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759</v>
      </c>
      <c r="G42" s="19">
        <f t="shared" ref="G42" si="10">SUM(G33:G41)</f>
        <v>26.65</v>
      </c>
      <c r="H42" s="19">
        <f t="shared" ref="H42" si="11">SUM(H33:H41)</f>
        <v>52.570000000000007</v>
      </c>
      <c r="I42" s="19">
        <f t="shared" ref="I42" si="12">SUM(I33:I41)</f>
        <v>94.17</v>
      </c>
      <c r="J42" s="19">
        <f t="shared" ref="J42:L42" si="13">SUM(J33:J41)</f>
        <v>960.7299999999999</v>
      </c>
      <c r="K42" s="25"/>
      <c r="L42" s="19">
        <f t="shared" si="13"/>
        <v>121.52000000000001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1295</v>
      </c>
      <c r="G43" s="32">
        <f t="shared" ref="G43" si="14">G32+G42</f>
        <v>49.179999999999993</v>
      </c>
      <c r="H43" s="32">
        <f t="shared" ref="H43" si="15">H32+H42</f>
        <v>70.110000000000014</v>
      </c>
      <c r="I43" s="32">
        <f t="shared" ref="I43" si="16">I32+I42</f>
        <v>169.5</v>
      </c>
      <c r="J43" s="32">
        <f t="shared" ref="J43:L43" si="17">J32+J42</f>
        <v>1516.8199999999997</v>
      </c>
      <c r="K43" s="32"/>
      <c r="L43" s="32">
        <f t="shared" si="17"/>
        <v>202.54000000000002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90</v>
      </c>
      <c r="G44" s="40">
        <v>13.61</v>
      </c>
      <c r="H44" s="40">
        <v>15.4</v>
      </c>
      <c r="I44" s="40">
        <v>6.15</v>
      </c>
      <c r="J44" s="40">
        <v>215.59</v>
      </c>
      <c r="K44" s="41">
        <v>401</v>
      </c>
      <c r="L44" s="40">
        <v>59.89</v>
      </c>
    </row>
    <row r="45" spans="1:12" ht="15" x14ac:dyDescent="0.25">
      <c r="A45" s="23"/>
      <c r="B45" s="15"/>
      <c r="C45" s="11"/>
      <c r="D45" s="6"/>
      <c r="E45" s="42" t="s">
        <v>62</v>
      </c>
      <c r="F45" s="43">
        <v>150</v>
      </c>
      <c r="G45" s="43">
        <v>5.96</v>
      </c>
      <c r="H45" s="43">
        <v>4.29</v>
      </c>
      <c r="I45" s="43">
        <v>38.549999999999997</v>
      </c>
      <c r="J45" s="43">
        <v>213.74</v>
      </c>
      <c r="K45" s="44">
        <v>753</v>
      </c>
      <c r="L45" s="43">
        <v>8.48</v>
      </c>
    </row>
    <row r="46" spans="1:12" ht="15" x14ac:dyDescent="0.2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1.9</v>
      </c>
      <c r="H46" s="43">
        <v>1.38</v>
      </c>
      <c r="I46" s="43">
        <v>17.420000000000002</v>
      </c>
      <c r="J46" s="43">
        <v>89.88</v>
      </c>
      <c r="K46" s="44">
        <v>630</v>
      </c>
      <c r="L46" s="43">
        <v>6.88</v>
      </c>
    </row>
    <row r="47" spans="1:12" ht="15" x14ac:dyDescent="0.25">
      <c r="A47" s="23"/>
      <c r="B47" s="15"/>
      <c r="C47" s="11"/>
      <c r="D47" s="7" t="s">
        <v>23</v>
      </c>
      <c r="E47" s="42" t="s">
        <v>53</v>
      </c>
      <c r="F47" s="43">
        <v>30</v>
      </c>
      <c r="G47" s="43">
        <v>2.25</v>
      </c>
      <c r="H47" s="43">
        <v>0.87</v>
      </c>
      <c r="I47" s="43">
        <v>15.42</v>
      </c>
      <c r="J47" s="43">
        <v>78.599999999999994</v>
      </c>
      <c r="K47" s="44">
        <v>11418</v>
      </c>
      <c r="L47" s="43">
        <v>3.26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43</v>
      </c>
      <c r="F49" s="43">
        <v>28</v>
      </c>
      <c r="G49" s="43">
        <v>2.06</v>
      </c>
      <c r="H49" s="43">
        <v>0.36</v>
      </c>
      <c r="I49" s="43">
        <v>12.34</v>
      </c>
      <c r="J49" s="43">
        <v>62.16</v>
      </c>
      <c r="K49" s="44">
        <v>11336</v>
      </c>
      <c r="L49" s="43">
        <v>2.5099999999999998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498</v>
      </c>
      <c r="G51" s="19">
        <f t="shared" ref="G51" si="18">SUM(G44:G50)</f>
        <v>25.779999999999998</v>
      </c>
      <c r="H51" s="19">
        <f t="shared" ref="H51" si="19">SUM(H44:H50)</f>
        <v>22.3</v>
      </c>
      <c r="I51" s="19">
        <f t="shared" ref="I51" si="20">SUM(I44:I50)</f>
        <v>89.88</v>
      </c>
      <c r="J51" s="19">
        <f t="shared" ref="J51:L51" si="21">SUM(J44:J50)</f>
        <v>659.97</v>
      </c>
      <c r="K51" s="25"/>
      <c r="L51" s="19">
        <f t="shared" si="21"/>
        <v>81.02000000000001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3.53</v>
      </c>
      <c r="H53" s="43">
        <v>6.13</v>
      </c>
      <c r="I53" s="43">
        <v>12.52</v>
      </c>
      <c r="J53" s="43">
        <v>119.11</v>
      </c>
      <c r="K53" s="44">
        <v>129</v>
      </c>
      <c r="L53" s="43">
        <v>16.25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18.05</v>
      </c>
      <c r="H54" s="43">
        <v>15.29</v>
      </c>
      <c r="I54" s="43">
        <v>10.77</v>
      </c>
      <c r="J54" s="43">
        <v>249.67</v>
      </c>
      <c r="K54" s="44" t="s">
        <v>61</v>
      </c>
      <c r="L54" s="43">
        <v>64.31</v>
      </c>
    </row>
    <row r="55" spans="1:12" ht="15" x14ac:dyDescent="0.2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5.96</v>
      </c>
      <c r="H55" s="43">
        <v>4.29</v>
      </c>
      <c r="I55" s="43">
        <v>38.549999999999997</v>
      </c>
      <c r="J55" s="43">
        <v>213.74</v>
      </c>
      <c r="K55" s="44">
        <v>753</v>
      </c>
      <c r="L55" s="43">
        <v>8.48</v>
      </c>
    </row>
    <row r="56" spans="1:12" ht="15" x14ac:dyDescent="0.25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0.32</v>
      </c>
      <c r="H56" s="43">
        <v>0.14000000000000001</v>
      </c>
      <c r="I56" s="43">
        <v>24.44</v>
      </c>
      <c r="J56" s="43">
        <v>101.6</v>
      </c>
      <c r="K56" s="44">
        <v>705</v>
      </c>
      <c r="L56" s="43">
        <v>9.89</v>
      </c>
    </row>
    <row r="57" spans="1:12" ht="15" x14ac:dyDescent="0.25">
      <c r="A57" s="23"/>
      <c r="B57" s="15"/>
      <c r="C57" s="11"/>
      <c r="D57" s="7" t="s">
        <v>31</v>
      </c>
      <c r="E57" s="42" t="s">
        <v>49</v>
      </c>
      <c r="F57" s="43">
        <v>40</v>
      </c>
      <c r="G57" s="43">
        <v>3.09</v>
      </c>
      <c r="H57" s="43">
        <v>0.33</v>
      </c>
      <c r="I57" s="43">
        <v>20.28</v>
      </c>
      <c r="J57" s="43">
        <v>98.4</v>
      </c>
      <c r="K57" s="44">
        <v>11335</v>
      </c>
      <c r="L57" s="43">
        <v>3.55</v>
      </c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28</v>
      </c>
      <c r="G58" s="43">
        <v>2.06</v>
      </c>
      <c r="H58" s="43">
        <v>0.36</v>
      </c>
      <c r="I58" s="43">
        <v>12.34</v>
      </c>
      <c r="J58" s="43">
        <v>62.16</v>
      </c>
      <c r="K58" s="44">
        <v>11336</v>
      </c>
      <c r="L58" s="43">
        <v>2.48</v>
      </c>
    </row>
    <row r="59" spans="1:12" ht="15" x14ac:dyDescent="0.25">
      <c r="A59" s="23"/>
      <c r="B59" s="15"/>
      <c r="C59" s="11"/>
      <c r="D59" s="6"/>
      <c r="E59" s="42" t="s">
        <v>102</v>
      </c>
      <c r="F59" s="43">
        <v>120</v>
      </c>
      <c r="G59" s="43">
        <v>0.48</v>
      </c>
      <c r="H59" s="43">
        <v>0.48</v>
      </c>
      <c r="I59" s="43">
        <v>11.76</v>
      </c>
      <c r="J59" s="43">
        <v>56.4</v>
      </c>
      <c r="K59" s="44">
        <v>11337</v>
      </c>
      <c r="L59" s="43">
        <v>16.559999999999999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838</v>
      </c>
      <c r="G61" s="19">
        <f t="shared" ref="G61" si="22">SUM(G52:G60)</f>
        <v>33.49</v>
      </c>
      <c r="H61" s="19">
        <f t="shared" ref="H61" si="23">SUM(H52:H60)</f>
        <v>27.019999999999996</v>
      </c>
      <c r="I61" s="19">
        <f t="shared" ref="I61" si="24">SUM(I52:I60)</f>
        <v>130.66</v>
      </c>
      <c r="J61" s="19">
        <f t="shared" ref="J61:L61" si="25">SUM(J52:J60)</f>
        <v>901.07999999999993</v>
      </c>
      <c r="K61" s="25"/>
      <c r="L61" s="19">
        <f t="shared" si="25"/>
        <v>121.52000000000001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1336</v>
      </c>
      <c r="G62" s="32">
        <f t="shared" ref="G62" si="26">G51+G61</f>
        <v>59.269999999999996</v>
      </c>
      <c r="H62" s="32">
        <f t="shared" ref="H62" si="27">H51+H61</f>
        <v>49.319999999999993</v>
      </c>
      <c r="I62" s="32">
        <f t="shared" ref="I62" si="28">I51+I61</f>
        <v>220.54</v>
      </c>
      <c r="J62" s="32">
        <f t="shared" ref="J62:L62" si="29">J51+J61</f>
        <v>1561.05</v>
      </c>
      <c r="K62" s="32"/>
      <c r="L62" s="32">
        <f t="shared" si="29"/>
        <v>202.54000000000002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51">
        <v>130</v>
      </c>
      <c r="G63" s="51">
        <v>14.3</v>
      </c>
      <c r="H63" s="51">
        <v>19.43</v>
      </c>
      <c r="I63" s="51">
        <v>2.56</v>
      </c>
      <c r="J63" s="51">
        <v>242.39</v>
      </c>
      <c r="K63" s="41" t="s">
        <v>68</v>
      </c>
      <c r="L63" s="51">
        <v>32.340000000000003</v>
      </c>
    </row>
    <row r="64" spans="1:12" ht="15" x14ac:dyDescent="0.25">
      <c r="A64" s="23"/>
      <c r="B64" s="15"/>
      <c r="C64" s="11"/>
      <c r="D64" s="6"/>
      <c r="E64" s="42" t="s">
        <v>66</v>
      </c>
      <c r="F64" s="52">
        <v>50</v>
      </c>
      <c r="G64" s="52">
        <v>7.45</v>
      </c>
      <c r="H64" s="52">
        <v>6.23</v>
      </c>
      <c r="I64" s="52">
        <v>15.42</v>
      </c>
      <c r="J64" s="52">
        <v>149.19999999999999</v>
      </c>
      <c r="K64" s="53">
        <v>3</v>
      </c>
      <c r="L64" s="52">
        <v>21.74</v>
      </c>
    </row>
    <row r="65" spans="1:12" ht="15" x14ac:dyDescent="0.25">
      <c r="A65" s="23"/>
      <c r="B65" s="15"/>
      <c r="C65" s="11"/>
      <c r="D65" s="7" t="s">
        <v>22</v>
      </c>
      <c r="E65" s="42" t="s">
        <v>69</v>
      </c>
      <c r="F65" s="52">
        <v>200</v>
      </c>
      <c r="G65" s="52">
        <v>2.64</v>
      </c>
      <c r="H65" s="52">
        <v>2.2599999999999998</v>
      </c>
      <c r="I65" s="52">
        <v>21.15</v>
      </c>
      <c r="J65" s="52">
        <v>115.95</v>
      </c>
      <c r="K65" s="53">
        <v>45</v>
      </c>
      <c r="L65" s="52">
        <v>11.79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52">
        <v>15</v>
      </c>
      <c r="G66" s="52">
        <v>1.1100000000000001</v>
      </c>
      <c r="H66" s="52">
        <v>0.19</v>
      </c>
      <c r="I66" s="52">
        <v>6.61</v>
      </c>
      <c r="J66" s="52">
        <v>33.299999999999997</v>
      </c>
      <c r="K66" s="44">
        <v>11336</v>
      </c>
      <c r="L66" s="52">
        <v>1.35</v>
      </c>
    </row>
    <row r="67" spans="1:12" ht="15" x14ac:dyDescent="0.25">
      <c r="A67" s="23"/>
      <c r="B67" s="15"/>
      <c r="C67" s="11"/>
      <c r="D67" s="7" t="s">
        <v>24</v>
      </c>
      <c r="E67" s="42" t="s">
        <v>102</v>
      </c>
      <c r="F67" s="52">
        <v>100</v>
      </c>
      <c r="G67" s="52">
        <v>0.4</v>
      </c>
      <c r="H67" s="52">
        <v>0.4</v>
      </c>
      <c r="I67" s="52">
        <v>9.8000000000000007</v>
      </c>
      <c r="J67" s="52">
        <v>47</v>
      </c>
      <c r="K67" s="44">
        <v>11337</v>
      </c>
      <c r="L67" s="52">
        <v>13.8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495</v>
      </c>
      <c r="G70" s="19">
        <f t="shared" ref="G70" si="30">SUM(G63:G69)</f>
        <v>25.9</v>
      </c>
      <c r="H70" s="19">
        <f t="shared" ref="H70" si="31">SUM(H63:H69)</f>
        <v>28.51</v>
      </c>
      <c r="I70" s="19">
        <f t="shared" ref="I70" si="32">SUM(I63:I69)</f>
        <v>55.539999999999992</v>
      </c>
      <c r="J70" s="19">
        <f t="shared" ref="J70:L70" si="33">SUM(J63:J69)</f>
        <v>587.83999999999992</v>
      </c>
      <c r="K70" s="25"/>
      <c r="L70" s="19">
        <f t="shared" si="33"/>
        <v>81.02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72</v>
      </c>
      <c r="F72" s="43">
        <v>200</v>
      </c>
      <c r="G72" s="43">
        <v>6.28</v>
      </c>
      <c r="H72" s="43">
        <v>3.41</v>
      </c>
      <c r="I72" s="43">
        <v>16.47</v>
      </c>
      <c r="J72" s="43">
        <v>119.88</v>
      </c>
      <c r="K72" s="44">
        <v>139</v>
      </c>
      <c r="L72" s="43">
        <v>13.31</v>
      </c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100</v>
      </c>
      <c r="G73" s="43">
        <v>17.420000000000002</v>
      </c>
      <c r="H73" s="43">
        <v>13.59</v>
      </c>
      <c r="I73" s="43">
        <v>4.62</v>
      </c>
      <c r="J73" s="43">
        <v>208.15</v>
      </c>
      <c r="K73" s="44" t="s">
        <v>74</v>
      </c>
      <c r="L73" s="43">
        <v>61.15</v>
      </c>
    </row>
    <row r="74" spans="1:12" ht="15" x14ac:dyDescent="0.25">
      <c r="A74" s="23"/>
      <c r="B74" s="15"/>
      <c r="C74" s="11"/>
      <c r="D74" s="7" t="s">
        <v>29</v>
      </c>
      <c r="E74" s="42" t="s">
        <v>75</v>
      </c>
      <c r="F74" s="43">
        <v>150</v>
      </c>
      <c r="G74" s="43">
        <v>5.51</v>
      </c>
      <c r="H74" s="43">
        <v>8.1199999999999992</v>
      </c>
      <c r="I74" s="43">
        <v>34.86</v>
      </c>
      <c r="J74" s="43">
        <v>223.25</v>
      </c>
      <c r="K74" s="44">
        <v>508</v>
      </c>
      <c r="L74" s="43">
        <v>16.36</v>
      </c>
    </row>
    <row r="75" spans="1:12" ht="15" x14ac:dyDescent="0.25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0.53</v>
      </c>
      <c r="H75" s="43">
        <v>0.12</v>
      </c>
      <c r="I75" s="43">
        <v>14.77</v>
      </c>
      <c r="J75" s="43">
        <v>63.44</v>
      </c>
      <c r="K75" s="44">
        <v>686</v>
      </c>
      <c r="L75" s="43">
        <v>4.34</v>
      </c>
    </row>
    <row r="76" spans="1:12" ht="15" x14ac:dyDescent="0.25">
      <c r="A76" s="23"/>
      <c r="B76" s="15"/>
      <c r="C76" s="11"/>
      <c r="D76" s="7" t="s">
        <v>31</v>
      </c>
      <c r="E76" s="42" t="s">
        <v>49</v>
      </c>
      <c r="F76" s="43">
        <v>20</v>
      </c>
      <c r="G76" s="43">
        <v>1.55</v>
      </c>
      <c r="H76" s="43">
        <v>0.17</v>
      </c>
      <c r="I76" s="43">
        <v>10.14</v>
      </c>
      <c r="J76" s="43">
        <v>49.2</v>
      </c>
      <c r="K76" s="44"/>
      <c r="L76" s="43">
        <v>1.78</v>
      </c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20</v>
      </c>
      <c r="G77" s="43">
        <v>1.47</v>
      </c>
      <c r="H77" s="43">
        <v>0.26</v>
      </c>
      <c r="I77" s="43">
        <v>8.82</v>
      </c>
      <c r="J77" s="43">
        <v>44.4</v>
      </c>
      <c r="K77" s="44"/>
      <c r="L77" s="43">
        <v>1.78</v>
      </c>
    </row>
    <row r="78" spans="1:12" ht="15" x14ac:dyDescent="0.25">
      <c r="A78" s="23"/>
      <c r="B78" s="15"/>
      <c r="C78" s="11"/>
      <c r="D78" s="6"/>
      <c r="E78" s="42" t="s">
        <v>102</v>
      </c>
      <c r="F78" s="43">
        <v>165</v>
      </c>
      <c r="G78" s="43">
        <v>0.66</v>
      </c>
      <c r="H78" s="43">
        <v>0.66</v>
      </c>
      <c r="I78" s="43">
        <v>16.170000000000002</v>
      </c>
      <c r="J78" s="43">
        <v>77.55</v>
      </c>
      <c r="K78" s="44"/>
      <c r="L78" s="43">
        <v>22.8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855</v>
      </c>
      <c r="G80" s="19">
        <f t="shared" ref="G80" si="34">SUM(G71:G79)</f>
        <v>33.42</v>
      </c>
      <c r="H80" s="19">
        <f t="shared" ref="H80" si="35">SUM(H71:H79)</f>
        <v>26.330000000000002</v>
      </c>
      <c r="I80" s="19">
        <f t="shared" ref="I80" si="36">SUM(I71:I79)</f>
        <v>105.85000000000001</v>
      </c>
      <c r="J80" s="19">
        <f t="shared" ref="J80:L80" si="37">SUM(J71:J79)</f>
        <v>785.87</v>
      </c>
      <c r="K80" s="25"/>
      <c r="L80" s="19">
        <f t="shared" si="37"/>
        <v>121.52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1350</v>
      </c>
      <c r="G81" s="32">
        <f t="shared" ref="G81" si="38">G70+G80</f>
        <v>59.32</v>
      </c>
      <c r="H81" s="32">
        <f t="shared" ref="H81" si="39">H70+H80</f>
        <v>54.84</v>
      </c>
      <c r="I81" s="32">
        <f t="shared" ref="I81" si="40">I70+I80</f>
        <v>161.38999999999999</v>
      </c>
      <c r="J81" s="32">
        <f t="shared" ref="J81:L81" si="41">J70+J80</f>
        <v>1373.71</v>
      </c>
      <c r="K81" s="32"/>
      <c r="L81" s="32">
        <f t="shared" si="41"/>
        <v>202.54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90</v>
      </c>
      <c r="G82" s="40">
        <v>16.82</v>
      </c>
      <c r="H82" s="40">
        <v>5.74</v>
      </c>
      <c r="I82" s="40">
        <v>4.21</v>
      </c>
      <c r="J82" s="40">
        <v>132.88999999999999</v>
      </c>
      <c r="K82" s="41">
        <v>740</v>
      </c>
      <c r="L82" s="40">
        <v>53.06</v>
      </c>
    </row>
    <row r="83" spans="1:12" ht="15" x14ac:dyDescent="0.25">
      <c r="A83" s="23"/>
      <c r="B83" s="15"/>
      <c r="C83" s="11"/>
      <c r="D83" s="6"/>
      <c r="E83" s="42" t="s">
        <v>71</v>
      </c>
      <c r="F83" s="43">
        <v>150</v>
      </c>
      <c r="G83" s="43">
        <v>3.33</v>
      </c>
      <c r="H83" s="43">
        <v>4.7300000000000004</v>
      </c>
      <c r="I83" s="43">
        <v>22.92</v>
      </c>
      <c r="J83" s="43">
        <v>145.49</v>
      </c>
      <c r="K83" s="44">
        <v>520</v>
      </c>
      <c r="L83" s="43">
        <v>21.34</v>
      </c>
    </row>
    <row r="84" spans="1:12" ht="15" x14ac:dyDescent="0.25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0.5</v>
      </c>
      <c r="H84" s="43">
        <v>0.13</v>
      </c>
      <c r="I84" s="43">
        <v>15.07</v>
      </c>
      <c r="J84" s="43">
        <v>63.38</v>
      </c>
      <c r="K84" s="44">
        <v>628</v>
      </c>
      <c r="L84" s="43">
        <v>2.56</v>
      </c>
    </row>
    <row r="85" spans="1:12" ht="15" x14ac:dyDescent="0.25">
      <c r="A85" s="23"/>
      <c r="B85" s="15"/>
      <c r="C85" s="11"/>
      <c r="D85" s="7" t="s">
        <v>23</v>
      </c>
      <c r="E85" s="42" t="s">
        <v>53</v>
      </c>
      <c r="F85" s="43">
        <v>20</v>
      </c>
      <c r="G85" s="43">
        <v>1.5</v>
      </c>
      <c r="H85" s="43">
        <v>0.57999999999999996</v>
      </c>
      <c r="I85" s="43">
        <v>10.28</v>
      </c>
      <c r="J85" s="43">
        <v>52.4</v>
      </c>
      <c r="K85" s="44"/>
      <c r="L85" s="43">
        <v>2.17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43</v>
      </c>
      <c r="F87" s="43">
        <v>21</v>
      </c>
      <c r="G87" s="43">
        <v>1.55</v>
      </c>
      <c r="H87" s="43">
        <v>0.27</v>
      </c>
      <c r="I87" s="43">
        <v>9.26</v>
      </c>
      <c r="J87" s="43">
        <v>46.62</v>
      </c>
      <c r="K87" s="44"/>
      <c r="L87" s="43">
        <v>1.89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481</v>
      </c>
      <c r="G89" s="19">
        <f t="shared" ref="G89" si="42">SUM(G82:G88)</f>
        <v>23.7</v>
      </c>
      <c r="H89" s="19">
        <f t="shared" ref="H89" si="43">SUM(H82:H88)</f>
        <v>11.450000000000001</v>
      </c>
      <c r="I89" s="19">
        <f t="shared" ref="I89" si="44">SUM(I82:I88)</f>
        <v>61.74</v>
      </c>
      <c r="J89" s="19">
        <f t="shared" ref="J89:L89" si="45">SUM(J82:J88)</f>
        <v>440.78</v>
      </c>
      <c r="K89" s="25"/>
      <c r="L89" s="19">
        <f t="shared" si="45"/>
        <v>81.02000000000001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70</v>
      </c>
      <c r="G90" s="43">
        <v>1.1299999999999999</v>
      </c>
      <c r="H90" s="43">
        <v>7.06</v>
      </c>
      <c r="I90" s="43">
        <v>1.89</v>
      </c>
      <c r="J90" s="43">
        <v>75.53</v>
      </c>
      <c r="K90" s="44">
        <v>45</v>
      </c>
      <c r="L90" s="43">
        <v>20.75</v>
      </c>
    </row>
    <row r="91" spans="1:12" ht="15" x14ac:dyDescent="0.25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5</v>
      </c>
      <c r="H91" s="43">
        <v>6.76</v>
      </c>
      <c r="I91" s="43">
        <v>20.56</v>
      </c>
      <c r="J91" s="43">
        <v>167.39</v>
      </c>
      <c r="K91" s="44" t="s">
        <v>78</v>
      </c>
      <c r="L91" s="43">
        <v>17.53</v>
      </c>
    </row>
    <row r="92" spans="1:12" ht="15" x14ac:dyDescent="0.25">
      <c r="A92" s="23"/>
      <c r="B92" s="15"/>
      <c r="C92" s="11"/>
      <c r="D92" s="7" t="s">
        <v>28</v>
      </c>
      <c r="E92" s="42" t="s">
        <v>80</v>
      </c>
      <c r="F92" s="43">
        <v>250</v>
      </c>
      <c r="G92" s="43">
        <v>19.43</v>
      </c>
      <c r="H92" s="43">
        <v>6.87</v>
      </c>
      <c r="I92" s="43">
        <v>28.94</v>
      </c>
      <c r="J92" s="43">
        <v>252.42</v>
      </c>
      <c r="K92" s="44">
        <v>443</v>
      </c>
      <c r="L92" s="43">
        <v>72.45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0.44</v>
      </c>
      <c r="H94" s="43">
        <v>0.02</v>
      </c>
      <c r="I94" s="43">
        <v>31.76</v>
      </c>
      <c r="J94" s="43">
        <v>130.4</v>
      </c>
      <c r="K94" s="44">
        <v>588</v>
      </c>
      <c r="L94" s="43">
        <v>6.56</v>
      </c>
    </row>
    <row r="95" spans="1:12" ht="15" x14ac:dyDescent="0.25">
      <c r="A95" s="23"/>
      <c r="B95" s="15"/>
      <c r="C95" s="11"/>
      <c r="D95" s="7" t="s">
        <v>31</v>
      </c>
      <c r="E95" s="42" t="s">
        <v>49</v>
      </c>
      <c r="F95" s="43">
        <v>28</v>
      </c>
      <c r="G95" s="43">
        <v>2.16</v>
      </c>
      <c r="H95" s="43">
        <v>0.23</v>
      </c>
      <c r="I95" s="43">
        <v>14.2</v>
      </c>
      <c r="J95" s="43">
        <v>68.88</v>
      </c>
      <c r="K95" s="44"/>
      <c r="L95" s="43">
        <v>2.4500000000000002</v>
      </c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20</v>
      </c>
      <c r="G96" s="43">
        <v>1.47</v>
      </c>
      <c r="H96" s="43">
        <v>0.26</v>
      </c>
      <c r="I96" s="43">
        <v>8.82</v>
      </c>
      <c r="J96" s="43">
        <v>44.4</v>
      </c>
      <c r="K96" s="44"/>
      <c r="L96" s="43">
        <v>1.78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818</v>
      </c>
      <c r="G99" s="19">
        <f t="shared" ref="G99" si="46">SUM(G90:G98)</f>
        <v>29.63</v>
      </c>
      <c r="H99" s="19">
        <f t="shared" ref="H99" si="47">SUM(H90:H98)</f>
        <v>21.200000000000003</v>
      </c>
      <c r="I99" s="19">
        <f t="shared" ref="I99" si="48">SUM(I90:I98)</f>
        <v>106.17000000000002</v>
      </c>
      <c r="J99" s="19">
        <f t="shared" ref="J99:L99" si="49">SUM(J90:J98)</f>
        <v>739.02</v>
      </c>
      <c r="K99" s="25"/>
      <c r="L99" s="19">
        <f t="shared" si="49"/>
        <v>121.52000000000001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1299</v>
      </c>
      <c r="G100" s="32">
        <f t="shared" ref="G100" si="50">G89+G99</f>
        <v>53.33</v>
      </c>
      <c r="H100" s="32">
        <f t="shared" ref="H100" si="51">H89+H99</f>
        <v>32.650000000000006</v>
      </c>
      <c r="I100" s="32">
        <f t="shared" ref="I100" si="52">I89+I99</f>
        <v>167.91000000000003</v>
      </c>
      <c r="J100" s="32">
        <f t="shared" ref="J100:L100" si="53">J89+J99</f>
        <v>1179.8</v>
      </c>
      <c r="K100" s="32"/>
      <c r="L100" s="32">
        <f t="shared" si="53"/>
        <v>202.54000000000002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85</v>
      </c>
      <c r="F101" s="40">
        <v>200</v>
      </c>
      <c r="G101" s="40">
        <v>5.65</v>
      </c>
      <c r="H101" s="40">
        <v>9.14</v>
      </c>
      <c r="I101" s="40">
        <v>40.42</v>
      </c>
      <c r="J101" s="40">
        <v>266.91000000000003</v>
      </c>
      <c r="K101" s="41">
        <v>302</v>
      </c>
      <c r="L101" s="40">
        <v>21.18</v>
      </c>
    </row>
    <row r="102" spans="1:12" ht="15" x14ac:dyDescent="0.25">
      <c r="A102" s="23"/>
      <c r="B102" s="15"/>
      <c r="C102" s="11"/>
      <c r="D102" s="6"/>
      <c r="E102" s="42" t="s">
        <v>39</v>
      </c>
      <c r="F102" s="43">
        <v>60</v>
      </c>
      <c r="G102" s="43">
        <v>7.55</v>
      </c>
      <c r="H102" s="43">
        <v>13.48</v>
      </c>
      <c r="I102" s="43">
        <v>16.82</v>
      </c>
      <c r="J102" s="43">
        <v>215.4</v>
      </c>
      <c r="K102" s="44">
        <v>3</v>
      </c>
      <c r="L102" s="43">
        <v>31.18</v>
      </c>
    </row>
    <row r="103" spans="1:12" ht="15" x14ac:dyDescent="0.25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0.5</v>
      </c>
      <c r="H103" s="43">
        <v>0.13</v>
      </c>
      <c r="I103" s="43">
        <v>15.07</v>
      </c>
      <c r="J103" s="43">
        <v>63.38</v>
      </c>
      <c r="K103" s="44">
        <v>628</v>
      </c>
      <c r="L103" s="43">
        <v>2.56</v>
      </c>
    </row>
    <row r="104" spans="1:12" ht="15" x14ac:dyDescent="0.25">
      <c r="A104" s="23"/>
      <c r="B104" s="15"/>
      <c r="C104" s="11"/>
      <c r="D104" s="7" t="s">
        <v>23</v>
      </c>
      <c r="E104" s="42" t="s">
        <v>53</v>
      </c>
      <c r="F104" s="43">
        <v>41</v>
      </c>
      <c r="G104" s="43">
        <v>3.08</v>
      </c>
      <c r="H104" s="43">
        <v>1.19</v>
      </c>
      <c r="I104" s="43">
        <v>21.07</v>
      </c>
      <c r="J104" s="43">
        <v>107.42</v>
      </c>
      <c r="K104" s="44">
        <v>11418</v>
      </c>
      <c r="L104" s="43">
        <v>4.5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42</v>
      </c>
      <c r="F106" s="43">
        <v>125</v>
      </c>
      <c r="G106" s="43">
        <v>5</v>
      </c>
      <c r="H106" s="43">
        <v>1.88</v>
      </c>
      <c r="I106" s="43">
        <v>17.88</v>
      </c>
      <c r="J106" s="43">
        <v>71.25</v>
      </c>
      <c r="K106" s="44">
        <v>698</v>
      </c>
      <c r="L106" s="43">
        <v>21.6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626</v>
      </c>
      <c r="G108" s="19">
        <f t="shared" ref="G108:J108" si="54">SUM(G101:G107)</f>
        <v>21.78</v>
      </c>
      <c r="H108" s="19">
        <f t="shared" si="54"/>
        <v>25.82</v>
      </c>
      <c r="I108" s="19">
        <f t="shared" si="54"/>
        <v>111.25999999999999</v>
      </c>
      <c r="J108" s="19">
        <f t="shared" si="54"/>
        <v>724.36</v>
      </c>
      <c r="K108" s="25"/>
      <c r="L108" s="19">
        <f t="shared" ref="L108" si="55">SUM(L101:L107)</f>
        <v>81.02000000000001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46</v>
      </c>
      <c r="F109" s="43">
        <v>80</v>
      </c>
      <c r="G109" s="43">
        <v>0.63</v>
      </c>
      <c r="H109" s="43">
        <v>8.1</v>
      </c>
      <c r="I109" s="43">
        <v>1.22</v>
      </c>
      <c r="J109" s="43">
        <v>84</v>
      </c>
      <c r="K109" s="44">
        <v>20</v>
      </c>
      <c r="L109" s="43">
        <v>16.13</v>
      </c>
    </row>
    <row r="110" spans="1:12" ht="15" x14ac:dyDescent="0.25">
      <c r="A110" s="23"/>
      <c r="B110" s="15"/>
      <c r="C110" s="11"/>
      <c r="D110" s="7" t="s">
        <v>27</v>
      </c>
      <c r="E110" s="42" t="s">
        <v>82</v>
      </c>
      <c r="F110" s="43">
        <v>250</v>
      </c>
      <c r="G110" s="43">
        <v>4.12</v>
      </c>
      <c r="H110" s="43">
        <v>7.52</v>
      </c>
      <c r="I110" s="43">
        <v>9.51</v>
      </c>
      <c r="J110" s="43">
        <v>122.09</v>
      </c>
      <c r="K110" s="44" t="s">
        <v>83</v>
      </c>
      <c r="L110" s="43">
        <v>20.11</v>
      </c>
    </row>
    <row r="111" spans="1:12" ht="15" x14ac:dyDescent="0.25">
      <c r="A111" s="23"/>
      <c r="B111" s="15"/>
      <c r="C111" s="11"/>
      <c r="D111" s="7" t="s">
        <v>28</v>
      </c>
      <c r="E111" s="42" t="s">
        <v>84</v>
      </c>
      <c r="F111" s="43">
        <v>240</v>
      </c>
      <c r="G111" s="43">
        <v>23.61</v>
      </c>
      <c r="H111" s="43">
        <v>16.61</v>
      </c>
      <c r="I111" s="43">
        <v>50.46</v>
      </c>
      <c r="J111" s="43">
        <v>443.07</v>
      </c>
      <c r="K111" s="44">
        <v>492</v>
      </c>
      <c r="L111" s="43">
        <v>75.959999999999994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41</v>
      </c>
      <c r="F113" s="43">
        <v>200</v>
      </c>
      <c r="G113" s="43">
        <v>0.5</v>
      </c>
      <c r="H113" s="43">
        <v>0.13</v>
      </c>
      <c r="I113" s="43">
        <v>15.07</v>
      </c>
      <c r="J113" s="43">
        <v>63.38</v>
      </c>
      <c r="K113" s="44">
        <v>628</v>
      </c>
      <c r="L113" s="43">
        <v>2.56</v>
      </c>
    </row>
    <row r="114" spans="1:12" ht="15" x14ac:dyDescent="0.25">
      <c r="A114" s="23"/>
      <c r="B114" s="15"/>
      <c r="C114" s="11"/>
      <c r="D114" s="7" t="s">
        <v>31</v>
      </c>
      <c r="E114" s="42" t="s">
        <v>49</v>
      </c>
      <c r="F114" s="43">
        <v>40</v>
      </c>
      <c r="G114" s="43">
        <v>3.09</v>
      </c>
      <c r="H114" s="43">
        <v>0.33</v>
      </c>
      <c r="I114" s="43">
        <v>20.28</v>
      </c>
      <c r="J114" s="43">
        <v>98.4</v>
      </c>
      <c r="K114" s="44">
        <v>11335</v>
      </c>
      <c r="L114" s="43">
        <v>3.55</v>
      </c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36</v>
      </c>
      <c r="G115" s="43">
        <v>2.65</v>
      </c>
      <c r="H115" s="43">
        <v>0.46</v>
      </c>
      <c r="I115" s="43">
        <v>15.87</v>
      </c>
      <c r="J115" s="43">
        <v>79.92</v>
      </c>
      <c r="K115" s="44">
        <v>11336</v>
      </c>
      <c r="L115" s="43">
        <v>3.21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846</v>
      </c>
      <c r="G118" s="19">
        <f t="shared" ref="G118:J118" si="56">SUM(G109:G117)</f>
        <v>34.6</v>
      </c>
      <c r="H118" s="19">
        <f t="shared" si="56"/>
        <v>33.15</v>
      </c>
      <c r="I118" s="19">
        <f t="shared" si="56"/>
        <v>112.41</v>
      </c>
      <c r="J118" s="19">
        <f t="shared" si="56"/>
        <v>890.8599999999999</v>
      </c>
      <c r="K118" s="25"/>
      <c r="L118" s="19">
        <f t="shared" ref="L118" si="57">SUM(L109:L117)</f>
        <v>121.51999999999998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1472</v>
      </c>
      <c r="G119" s="32">
        <f t="shared" ref="G119" si="58">G108+G118</f>
        <v>56.38</v>
      </c>
      <c r="H119" s="32">
        <f t="shared" ref="H119" si="59">H108+H118</f>
        <v>58.97</v>
      </c>
      <c r="I119" s="32">
        <f t="shared" ref="I119" si="60">I108+I118</f>
        <v>223.67</v>
      </c>
      <c r="J119" s="32">
        <f t="shared" ref="J119:L119" si="61">J108+J118</f>
        <v>1615.2199999999998</v>
      </c>
      <c r="K119" s="32"/>
      <c r="L119" s="32">
        <f t="shared" si="61"/>
        <v>202.54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86</v>
      </c>
      <c r="F120" s="40">
        <v>150</v>
      </c>
      <c r="G120" s="40">
        <v>19.09</v>
      </c>
      <c r="H120" s="40">
        <v>15.19</v>
      </c>
      <c r="I120" s="40">
        <v>22.34</v>
      </c>
      <c r="J120" s="40">
        <v>304.77999999999997</v>
      </c>
      <c r="K120" s="41" t="s">
        <v>87</v>
      </c>
      <c r="L120" s="40">
        <v>51.11</v>
      </c>
    </row>
    <row r="121" spans="1:12" ht="15" x14ac:dyDescent="0.25">
      <c r="A121" s="14"/>
      <c r="B121" s="15"/>
      <c r="C121" s="11"/>
      <c r="D121" s="6"/>
      <c r="E121" s="42" t="s">
        <v>51</v>
      </c>
      <c r="F121" s="43">
        <v>10</v>
      </c>
      <c r="G121" s="43">
        <v>0.72</v>
      </c>
      <c r="H121" s="43">
        <v>0.85</v>
      </c>
      <c r="I121" s="43">
        <v>5.55</v>
      </c>
      <c r="J121" s="43">
        <v>32.799999999999997</v>
      </c>
      <c r="K121" s="44">
        <v>600</v>
      </c>
      <c r="L121" s="43">
        <v>3.37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0.53</v>
      </c>
      <c r="H122" s="43">
        <v>0.12</v>
      </c>
      <c r="I122" s="43">
        <v>14.77</v>
      </c>
      <c r="J122" s="43">
        <v>63.44</v>
      </c>
      <c r="K122" s="44">
        <v>686</v>
      </c>
      <c r="L122" s="43">
        <v>4.34</v>
      </c>
    </row>
    <row r="123" spans="1:12" ht="15" x14ac:dyDescent="0.25">
      <c r="A123" s="14"/>
      <c r="B123" s="15"/>
      <c r="C123" s="11"/>
      <c r="D123" s="7" t="s">
        <v>23</v>
      </c>
      <c r="E123" s="42" t="s">
        <v>53</v>
      </c>
      <c r="F123" s="43">
        <v>40</v>
      </c>
      <c r="G123" s="43">
        <v>3</v>
      </c>
      <c r="H123" s="43">
        <v>1.1599999999999999</v>
      </c>
      <c r="I123" s="43">
        <v>20.56</v>
      </c>
      <c r="J123" s="43">
        <v>104.8</v>
      </c>
      <c r="K123" s="44">
        <v>11418</v>
      </c>
      <c r="L123" s="43">
        <v>4.3499999999999996</v>
      </c>
    </row>
    <row r="124" spans="1:12" ht="15" x14ac:dyDescent="0.25">
      <c r="A124" s="14"/>
      <c r="B124" s="15"/>
      <c r="C124" s="11"/>
      <c r="D124" s="7" t="s">
        <v>24</v>
      </c>
      <c r="E124" s="42" t="s">
        <v>102</v>
      </c>
      <c r="F124" s="43">
        <v>120</v>
      </c>
      <c r="G124" s="43">
        <v>0.48</v>
      </c>
      <c r="H124" s="43">
        <v>0.48</v>
      </c>
      <c r="I124" s="43">
        <v>11.76</v>
      </c>
      <c r="J124" s="43">
        <v>56.4</v>
      </c>
      <c r="K124" s="44"/>
      <c r="L124" s="43">
        <v>16.559999999999999</v>
      </c>
    </row>
    <row r="125" spans="1:12" ht="15" x14ac:dyDescent="0.25">
      <c r="A125" s="14"/>
      <c r="B125" s="15"/>
      <c r="C125" s="11"/>
      <c r="D125" s="6"/>
      <c r="E125" s="42" t="s">
        <v>43</v>
      </c>
      <c r="F125" s="43">
        <v>15</v>
      </c>
      <c r="G125" s="43">
        <v>1.1100000000000001</v>
      </c>
      <c r="H125" s="43">
        <v>0.19</v>
      </c>
      <c r="I125" s="43">
        <v>6.61</v>
      </c>
      <c r="J125" s="43">
        <v>33.299999999999997</v>
      </c>
      <c r="K125" s="44">
        <v>11336</v>
      </c>
      <c r="L125" s="43">
        <v>1.29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24.93</v>
      </c>
      <c r="H127" s="19">
        <f t="shared" si="62"/>
        <v>17.990000000000002</v>
      </c>
      <c r="I127" s="19">
        <f t="shared" si="62"/>
        <v>81.59</v>
      </c>
      <c r="J127" s="19">
        <f t="shared" si="62"/>
        <v>595.52</v>
      </c>
      <c r="K127" s="25"/>
      <c r="L127" s="19">
        <f t="shared" ref="L127" si="63">SUM(L120:L126)</f>
        <v>81.02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79</v>
      </c>
      <c r="F128" s="43">
        <v>60</v>
      </c>
      <c r="G128" s="43">
        <v>0.97</v>
      </c>
      <c r="H128" s="43">
        <v>6.05</v>
      </c>
      <c r="I128" s="43">
        <v>1.62</v>
      </c>
      <c r="J128" s="43">
        <v>64.739999999999995</v>
      </c>
      <c r="K128" s="44">
        <v>45</v>
      </c>
      <c r="L128" s="43">
        <v>17.78</v>
      </c>
    </row>
    <row r="129" spans="1:12" ht="15" x14ac:dyDescent="0.25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4.2699999999999996</v>
      </c>
      <c r="H129" s="43">
        <v>7.49</v>
      </c>
      <c r="I129" s="43">
        <v>13.75</v>
      </c>
      <c r="J129" s="43">
        <v>139.41999999999999</v>
      </c>
      <c r="K129" s="44">
        <v>110</v>
      </c>
      <c r="L129" s="43">
        <v>21.64</v>
      </c>
    </row>
    <row r="130" spans="1:12" ht="15" x14ac:dyDescent="0.25">
      <c r="A130" s="14"/>
      <c r="B130" s="15"/>
      <c r="C130" s="11"/>
      <c r="D130" s="7" t="s">
        <v>28</v>
      </c>
      <c r="E130" s="42" t="s">
        <v>64</v>
      </c>
      <c r="F130" s="43">
        <v>90</v>
      </c>
      <c r="G130" s="43">
        <v>13.61</v>
      </c>
      <c r="H130" s="43">
        <v>15.4</v>
      </c>
      <c r="I130" s="43">
        <v>6.15</v>
      </c>
      <c r="J130" s="43">
        <v>215.59</v>
      </c>
      <c r="K130" s="44">
        <v>401</v>
      </c>
      <c r="L130" s="43">
        <v>59.89</v>
      </c>
    </row>
    <row r="131" spans="1:12" ht="15" x14ac:dyDescent="0.25">
      <c r="A131" s="14"/>
      <c r="B131" s="15"/>
      <c r="C131" s="11"/>
      <c r="D131" s="7" t="s">
        <v>29</v>
      </c>
      <c r="E131" s="42" t="s">
        <v>62</v>
      </c>
      <c r="F131" s="43">
        <v>150</v>
      </c>
      <c r="G131" s="43">
        <v>5.96</v>
      </c>
      <c r="H131" s="43">
        <v>4.29</v>
      </c>
      <c r="I131" s="43">
        <v>38.549999999999997</v>
      </c>
      <c r="J131" s="43">
        <v>213.74</v>
      </c>
      <c r="K131" s="44">
        <v>753</v>
      </c>
      <c r="L131" s="43">
        <v>8.48</v>
      </c>
    </row>
    <row r="132" spans="1:12" ht="15" x14ac:dyDescent="0.25">
      <c r="A132" s="14"/>
      <c r="B132" s="15"/>
      <c r="C132" s="11"/>
      <c r="D132" s="7" t="s">
        <v>30</v>
      </c>
      <c r="E132" s="42" t="s">
        <v>81</v>
      </c>
      <c r="F132" s="43">
        <v>200</v>
      </c>
      <c r="G132" s="43">
        <v>0.44</v>
      </c>
      <c r="H132" s="43">
        <v>0.02</v>
      </c>
      <c r="I132" s="43">
        <v>31.76</v>
      </c>
      <c r="J132" s="43">
        <v>130.4</v>
      </c>
      <c r="K132" s="44">
        <v>588</v>
      </c>
      <c r="L132" s="43">
        <v>6.56</v>
      </c>
    </row>
    <row r="133" spans="1:12" ht="15" x14ac:dyDescent="0.25">
      <c r="A133" s="14"/>
      <c r="B133" s="15"/>
      <c r="C133" s="11"/>
      <c r="D133" s="7" t="s">
        <v>31</v>
      </c>
      <c r="E133" s="42" t="s">
        <v>49</v>
      </c>
      <c r="F133" s="43">
        <v>53</v>
      </c>
      <c r="G133" s="43">
        <v>4.0999999999999996</v>
      </c>
      <c r="H133" s="43">
        <v>0.44</v>
      </c>
      <c r="I133" s="43">
        <v>26.87</v>
      </c>
      <c r="J133" s="43">
        <v>130.38</v>
      </c>
      <c r="K133" s="44">
        <v>11335</v>
      </c>
      <c r="L133" s="43">
        <v>4.68</v>
      </c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28</v>
      </c>
      <c r="G134" s="43">
        <v>2.06</v>
      </c>
      <c r="H134" s="43">
        <v>0.36</v>
      </c>
      <c r="I134" s="43">
        <v>12.34</v>
      </c>
      <c r="J134" s="43">
        <v>62.16</v>
      </c>
      <c r="K134" s="44">
        <v>11336</v>
      </c>
      <c r="L134" s="43">
        <v>2.4900000000000002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831</v>
      </c>
      <c r="G137" s="19">
        <f t="shared" ref="G137:J137" si="64">SUM(G128:G136)</f>
        <v>31.41</v>
      </c>
      <c r="H137" s="19">
        <f t="shared" si="64"/>
        <v>34.049999999999997</v>
      </c>
      <c r="I137" s="19">
        <f t="shared" si="64"/>
        <v>131.04</v>
      </c>
      <c r="J137" s="19">
        <f t="shared" si="64"/>
        <v>956.43</v>
      </c>
      <c r="K137" s="25"/>
      <c r="L137" s="19">
        <f t="shared" ref="L137" si="65">SUM(L128:L136)</f>
        <v>121.52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1366</v>
      </c>
      <c r="G138" s="32">
        <f t="shared" ref="G138" si="66">G127+G137</f>
        <v>56.34</v>
      </c>
      <c r="H138" s="32">
        <f t="shared" ref="H138" si="67">H127+H137</f>
        <v>52.04</v>
      </c>
      <c r="I138" s="32">
        <f t="shared" ref="I138" si="68">I127+I137</f>
        <v>212.63</v>
      </c>
      <c r="J138" s="32">
        <f t="shared" ref="J138:L138" si="69">J127+J137</f>
        <v>1551.9499999999998</v>
      </c>
      <c r="K138" s="32"/>
      <c r="L138" s="32">
        <f t="shared" si="69"/>
        <v>202.54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100</v>
      </c>
      <c r="G139" s="40">
        <v>14.5</v>
      </c>
      <c r="H139" s="40">
        <v>16.690000000000001</v>
      </c>
      <c r="I139" s="40">
        <v>9.5500000000000007</v>
      </c>
      <c r="J139" s="40">
        <v>241.63</v>
      </c>
      <c r="K139" s="41">
        <v>43</v>
      </c>
      <c r="L139" s="40">
        <v>46.8</v>
      </c>
    </row>
    <row r="140" spans="1:12" ht="15" x14ac:dyDescent="0.25">
      <c r="A140" s="23"/>
      <c r="B140" s="15"/>
      <c r="C140" s="11"/>
      <c r="D140" s="6"/>
      <c r="E140" s="42" t="s">
        <v>71</v>
      </c>
      <c r="F140" s="43">
        <v>150</v>
      </c>
      <c r="G140" s="43">
        <v>3.33</v>
      </c>
      <c r="H140" s="43">
        <v>4.7300000000000004</v>
      </c>
      <c r="I140" s="43">
        <v>22.92</v>
      </c>
      <c r="J140" s="43">
        <v>145.49</v>
      </c>
      <c r="K140" s="44">
        <v>520</v>
      </c>
      <c r="L140" s="43">
        <v>21.34</v>
      </c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1.9</v>
      </c>
      <c r="H141" s="43">
        <v>1.38</v>
      </c>
      <c r="I141" s="43">
        <v>17.420000000000002</v>
      </c>
      <c r="J141" s="43">
        <v>89.88</v>
      </c>
      <c r="K141" s="44">
        <v>630</v>
      </c>
      <c r="L141" s="43">
        <v>6.88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53</v>
      </c>
      <c r="F142" s="43">
        <v>40</v>
      </c>
      <c r="G142" s="43">
        <v>3</v>
      </c>
      <c r="H142" s="43">
        <v>1.1599999999999999</v>
      </c>
      <c r="I142" s="43">
        <v>20.56</v>
      </c>
      <c r="J142" s="43">
        <v>104.8</v>
      </c>
      <c r="K142" s="44">
        <v>11418</v>
      </c>
      <c r="L142" s="43">
        <v>4.3499999999999996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43</v>
      </c>
      <c r="F144" s="43">
        <v>19</v>
      </c>
      <c r="G144" s="43">
        <v>1.4</v>
      </c>
      <c r="H144" s="43">
        <v>0.24</v>
      </c>
      <c r="I144" s="43">
        <v>8.3800000000000008</v>
      </c>
      <c r="J144" s="43">
        <v>42.18</v>
      </c>
      <c r="K144" s="44">
        <v>11336</v>
      </c>
      <c r="L144" s="43">
        <v>1.65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509</v>
      </c>
      <c r="G146" s="19">
        <f t="shared" ref="G146:J146" si="70">SUM(G139:G145)</f>
        <v>24.129999999999995</v>
      </c>
      <c r="H146" s="19">
        <f t="shared" si="70"/>
        <v>24.2</v>
      </c>
      <c r="I146" s="19">
        <f t="shared" si="70"/>
        <v>78.83</v>
      </c>
      <c r="J146" s="19">
        <f t="shared" si="70"/>
        <v>623.9799999999999</v>
      </c>
      <c r="K146" s="25"/>
      <c r="L146" s="19">
        <f t="shared" ref="L146" si="71">SUM(L139:L145)</f>
        <v>81.02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90</v>
      </c>
      <c r="F148" s="43">
        <v>200</v>
      </c>
      <c r="G148" s="43">
        <v>4.07</v>
      </c>
      <c r="H148" s="43">
        <v>6.91</v>
      </c>
      <c r="I148" s="43">
        <v>7.69</v>
      </c>
      <c r="J148" s="43">
        <v>110.17</v>
      </c>
      <c r="K148" s="44">
        <v>10</v>
      </c>
      <c r="L148" s="43">
        <v>19.32</v>
      </c>
    </row>
    <row r="149" spans="1:12" ht="15" x14ac:dyDescent="0.25">
      <c r="A149" s="23"/>
      <c r="B149" s="15"/>
      <c r="C149" s="11"/>
      <c r="D149" s="7" t="s">
        <v>28</v>
      </c>
      <c r="E149" s="42" t="s">
        <v>88</v>
      </c>
      <c r="F149" s="43">
        <v>90</v>
      </c>
      <c r="G149" s="43">
        <v>13.05</v>
      </c>
      <c r="H149" s="43">
        <v>15.02</v>
      </c>
      <c r="I149" s="43">
        <v>8.6</v>
      </c>
      <c r="J149" s="43">
        <v>217.47</v>
      </c>
      <c r="K149" s="44">
        <v>43</v>
      </c>
      <c r="L149" s="43">
        <v>42.11</v>
      </c>
    </row>
    <row r="150" spans="1:12" ht="15" x14ac:dyDescent="0.25">
      <c r="A150" s="23"/>
      <c r="B150" s="15"/>
      <c r="C150" s="11"/>
      <c r="D150" s="7" t="s">
        <v>29</v>
      </c>
      <c r="E150" s="42" t="s">
        <v>71</v>
      </c>
      <c r="F150" s="43">
        <v>150</v>
      </c>
      <c r="G150" s="43">
        <v>3.33</v>
      </c>
      <c r="H150" s="43">
        <v>4.7300000000000004</v>
      </c>
      <c r="I150" s="43">
        <v>22.92</v>
      </c>
      <c r="J150" s="43">
        <v>145.49</v>
      </c>
      <c r="K150" s="44">
        <v>520</v>
      </c>
      <c r="L150" s="43">
        <v>21.34</v>
      </c>
    </row>
    <row r="151" spans="1:12" ht="15" x14ac:dyDescent="0.25">
      <c r="A151" s="23"/>
      <c r="B151" s="15"/>
      <c r="C151" s="11"/>
      <c r="D151" s="7" t="s">
        <v>30</v>
      </c>
      <c r="E151" s="42" t="s">
        <v>58</v>
      </c>
      <c r="F151" s="43">
        <v>200</v>
      </c>
      <c r="G151" s="43">
        <v>0.13</v>
      </c>
      <c r="H151" s="43"/>
      <c r="I151" s="43">
        <v>20.91</v>
      </c>
      <c r="J151" s="43">
        <v>84.1</v>
      </c>
      <c r="K151" s="44">
        <v>631</v>
      </c>
      <c r="L151" s="43">
        <v>7.8</v>
      </c>
    </row>
    <row r="152" spans="1:12" ht="15" x14ac:dyDescent="0.25">
      <c r="A152" s="23"/>
      <c r="B152" s="15"/>
      <c r="C152" s="11"/>
      <c r="D152" s="7" t="s">
        <v>31</v>
      </c>
      <c r="E152" s="42" t="s">
        <v>49</v>
      </c>
      <c r="F152" s="43">
        <v>52</v>
      </c>
      <c r="G152" s="43">
        <v>4.0199999999999996</v>
      </c>
      <c r="H152" s="43">
        <v>0.43</v>
      </c>
      <c r="I152" s="43">
        <v>26.36</v>
      </c>
      <c r="J152" s="43">
        <v>127.92</v>
      </c>
      <c r="K152" s="44">
        <v>11335</v>
      </c>
      <c r="L152" s="43">
        <v>4.5999999999999996</v>
      </c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40</v>
      </c>
      <c r="G153" s="43">
        <v>2.95</v>
      </c>
      <c r="H153" s="43">
        <v>0.51</v>
      </c>
      <c r="I153" s="43">
        <v>17.63</v>
      </c>
      <c r="J153" s="43">
        <v>88.8</v>
      </c>
      <c r="K153" s="44">
        <v>11336</v>
      </c>
      <c r="L153" s="43">
        <v>3.55</v>
      </c>
    </row>
    <row r="154" spans="1:12" ht="15" x14ac:dyDescent="0.25">
      <c r="A154" s="23"/>
      <c r="B154" s="15"/>
      <c r="C154" s="11"/>
      <c r="D154" s="6"/>
      <c r="E154" s="42" t="s">
        <v>76</v>
      </c>
      <c r="F154" s="43">
        <v>50</v>
      </c>
      <c r="G154" s="43">
        <v>4</v>
      </c>
      <c r="H154" s="43">
        <v>6.5</v>
      </c>
      <c r="I154" s="43">
        <v>33</v>
      </c>
      <c r="J154" s="43">
        <v>210</v>
      </c>
      <c r="K154" s="44">
        <v>11366</v>
      </c>
      <c r="L154" s="43">
        <v>22.8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782</v>
      </c>
      <c r="G156" s="19">
        <f t="shared" ref="G156:J156" si="72">SUM(G147:G155)</f>
        <v>31.55</v>
      </c>
      <c r="H156" s="19">
        <f t="shared" si="72"/>
        <v>34.1</v>
      </c>
      <c r="I156" s="19">
        <f t="shared" si="72"/>
        <v>137.11000000000001</v>
      </c>
      <c r="J156" s="19">
        <f t="shared" si="72"/>
        <v>983.94999999999993</v>
      </c>
      <c r="K156" s="25"/>
      <c r="L156" s="19">
        <f t="shared" ref="L156" si="73">SUM(L147:L155)</f>
        <v>121.51999999999998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1291</v>
      </c>
      <c r="G157" s="32">
        <f t="shared" ref="G157" si="74">G146+G156</f>
        <v>55.679999999999993</v>
      </c>
      <c r="H157" s="32">
        <f t="shared" ref="H157" si="75">H146+H156</f>
        <v>58.3</v>
      </c>
      <c r="I157" s="32">
        <f t="shared" ref="I157" si="76">I146+I156</f>
        <v>215.94</v>
      </c>
      <c r="J157" s="32">
        <f t="shared" ref="J157:L157" si="77">J146+J156</f>
        <v>1607.9299999999998</v>
      </c>
      <c r="K157" s="32"/>
      <c r="L157" s="32">
        <f t="shared" si="77"/>
        <v>202.53999999999996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150</v>
      </c>
      <c r="G158" s="40">
        <v>18.260000000000002</v>
      </c>
      <c r="H158" s="40">
        <v>24.23</v>
      </c>
      <c r="I158" s="40">
        <v>2.96</v>
      </c>
      <c r="J158" s="40">
        <v>303.5</v>
      </c>
      <c r="K158" s="41">
        <v>285</v>
      </c>
      <c r="L158" s="40">
        <v>43.33</v>
      </c>
    </row>
    <row r="159" spans="1:12" ht="15" x14ac:dyDescent="0.25">
      <c r="A159" s="23"/>
      <c r="B159" s="15"/>
      <c r="C159" s="11"/>
      <c r="D159" s="6"/>
      <c r="E159" s="42" t="s">
        <v>98</v>
      </c>
      <c r="F159" s="43">
        <v>40</v>
      </c>
      <c r="G159" s="43">
        <v>2.35</v>
      </c>
      <c r="H159" s="43">
        <v>8.1199999999999992</v>
      </c>
      <c r="I159" s="43">
        <v>16.82</v>
      </c>
      <c r="J159" s="43">
        <v>144.80000000000001</v>
      </c>
      <c r="K159" s="44">
        <v>1</v>
      </c>
      <c r="L159" s="43">
        <v>13.82</v>
      </c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200</v>
      </c>
      <c r="G160" s="43">
        <v>2.64</v>
      </c>
      <c r="H160" s="43">
        <v>2.2599999999999998</v>
      </c>
      <c r="I160" s="43">
        <v>21.15</v>
      </c>
      <c r="J160" s="43">
        <v>115.95</v>
      </c>
      <c r="K160" s="44">
        <v>45</v>
      </c>
      <c r="L160" s="43">
        <v>11.79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12</v>
      </c>
      <c r="G161" s="43">
        <v>0.88</v>
      </c>
      <c r="H161" s="43">
        <v>0.15</v>
      </c>
      <c r="I161" s="43">
        <v>5.29</v>
      </c>
      <c r="J161" s="43">
        <v>26.64</v>
      </c>
      <c r="K161" s="44">
        <v>11336</v>
      </c>
      <c r="L161" s="43">
        <v>1.04</v>
      </c>
    </row>
    <row r="162" spans="1:12" ht="15" x14ac:dyDescent="0.25">
      <c r="A162" s="23"/>
      <c r="B162" s="15"/>
      <c r="C162" s="11"/>
      <c r="D162" s="7" t="s">
        <v>24</v>
      </c>
      <c r="E162" s="42" t="s">
        <v>102</v>
      </c>
      <c r="F162" s="43">
        <v>80</v>
      </c>
      <c r="G162" s="43">
        <v>0.32</v>
      </c>
      <c r="H162" s="43">
        <v>0.32</v>
      </c>
      <c r="I162" s="43">
        <v>7.84</v>
      </c>
      <c r="J162" s="43">
        <v>37.6</v>
      </c>
      <c r="K162" s="44"/>
      <c r="L162" s="43">
        <v>11.04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482</v>
      </c>
      <c r="G165" s="19">
        <f t="shared" ref="G165:J165" si="78">SUM(G158:G164)</f>
        <v>24.450000000000003</v>
      </c>
      <c r="H165" s="19">
        <f t="shared" si="78"/>
        <v>35.08</v>
      </c>
      <c r="I165" s="19">
        <f t="shared" si="78"/>
        <v>54.06</v>
      </c>
      <c r="J165" s="19">
        <f t="shared" si="78"/>
        <v>628.49</v>
      </c>
      <c r="K165" s="25"/>
      <c r="L165" s="19">
        <f t="shared" ref="L165" si="79">SUM(L158:L164)</f>
        <v>81.02000000000001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55</v>
      </c>
      <c r="F166" s="43">
        <v>60</v>
      </c>
      <c r="G166" s="43">
        <v>0.38</v>
      </c>
      <c r="H166" s="43">
        <v>6.05</v>
      </c>
      <c r="I166" s="43"/>
      <c r="J166" s="43">
        <v>59.88</v>
      </c>
      <c r="K166" s="44">
        <v>16</v>
      </c>
      <c r="L166" s="43">
        <v>9.9600000000000009</v>
      </c>
    </row>
    <row r="167" spans="1:12" ht="15" x14ac:dyDescent="0.25">
      <c r="A167" s="23"/>
      <c r="B167" s="15"/>
      <c r="C167" s="11"/>
      <c r="D167" s="7" t="s">
        <v>27</v>
      </c>
      <c r="E167" s="42" t="s">
        <v>72</v>
      </c>
      <c r="F167" s="43">
        <v>250</v>
      </c>
      <c r="G167" s="43">
        <v>7.86</v>
      </c>
      <c r="H167" s="43">
        <v>4.2699999999999996</v>
      </c>
      <c r="I167" s="43">
        <v>20.59</v>
      </c>
      <c r="J167" s="43">
        <v>149.86000000000001</v>
      </c>
      <c r="K167" s="44">
        <v>139</v>
      </c>
      <c r="L167" s="43">
        <v>17.95</v>
      </c>
    </row>
    <row r="168" spans="1:12" ht="15" x14ac:dyDescent="0.25">
      <c r="A168" s="23"/>
      <c r="B168" s="15"/>
      <c r="C168" s="11"/>
      <c r="D168" s="7" t="s">
        <v>28</v>
      </c>
      <c r="E168" s="42" t="s">
        <v>91</v>
      </c>
      <c r="F168" s="43">
        <v>100</v>
      </c>
      <c r="G168" s="43">
        <v>18.489999999999998</v>
      </c>
      <c r="H168" s="43">
        <v>4.49</v>
      </c>
      <c r="I168" s="43">
        <v>4.4400000000000004</v>
      </c>
      <c r="J168" s="43">
        <v>132.47</v>
      </c>
      <c r="K168" s="44">
        <v>444</v>
      </c>
      <c r="L168" s="43">
        <v>63.62</v>
      </c>
    </row>
    <row r="169" spans="1:12" ht="15" x14ac:dyDescent="0.25">
      <c r="A169" s="23"/>
      <c r="B169" s="15"/>
      <c r="C169" s="11"/>
      <c r="D169" s="7" t="s">
        <v>29</v>
      </c>
      <c r="E169" s="42" t="s">
        <v>92</v>
      </c>
      <c r="F169" s="43">
        <v>150</v>
      </c>
      <c r="G169" s="43">
        <v>4.28</v>
      </c>
      <c r="H169" s="43">
        <v>5.47</v>
      </c>
      <c r="I169" s="43">
        <v>26.72</v>
      </c>
      <c r="J169" s="43">
        <v>172.99</v>
      </c>
      <c r="K169" s="44" t="s">
        <v>93</v>
      </c>
      <c r="L169" s="43">
        <v>19.75</v>
      </c>
    </row>
    <row r="170" spans="1:12" ht="15" x14ac:dyDescent="0.25">
      <c r="A170" s="23"/>
      <c r="B170" s="15"/>
      <c r="C170" s="11"/>
      <c r="D170" s="7" t="s">
        <v>30</v>
      </c>
      <c r="E170" s="42" t="s">
        <v>52</v>
      </c>
      <c r="F170" s="43">
        <v>200</v>
      </c>
      <c r="G170" s="43">
        <v>0.53</v>
      </c>
      <c r="H170" s="43">
        <v>0.12</v>
      </c>
      <c r="I170" s="43">
        <v>14.77</v>
      </c>
      <c r="J170" s="43">
        <v>63.44</v>
      </c>
      <c r="K170" s="44">
        <v>686</v>
      </c>
      <c r="L170" s="43">
        <v>4.34</v>
      </c>
    </row>
    <row r="171" spans="1:12" ht="15" x14ac:dyDescent="0.25">
      <c r="A171" s="23"/>
      <c r="B171" s="15"/>
      <c r="C171" s="11"/>
      <c r="D171" s="7" t="s">
        <v>31</v>
      </c>
      <c r="E171" s="42" t="s">
        <v>49</v>
      </c>
      <c r="F171" s="43">
        <v>40</v>
      </c>
      <c r="G171" s="43">
        <v>3.09</v>
      </c>
      <c r="H171" s="43">
        <v>0.33</v>
      </c>
      <c r="I171" s="43">
        <v>20.28</v>
      </c>
      <c r="J171" s="43">
        <v>98.4</v>
      </c>
      <c r="K171" s="44">
        <v>11335</v>
      </c>
      <c r="L171" s="43">
        <v>3.55</v>
      </c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26</v>
      </c>
      <c r="G172" s="43">
        <v>1.92</v>
      </c>
      <c r="H172" s="43">
        <v>0.33</v>
      </c>
      <c r="I172" s="43">
        <v>11.46</v>
      </c>
      <c r="J172" s="43">
        <v>57.72</v>
      </c>
      <c r="K172" s="44">
        <v>11336</v>
      </c>
      <c r="L172" s="43">
        <v>2.35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826</v>
      </c>
      <c r="G175" s="19">
        <f t="shared" ref="G175:J175" si="80">SUM(G166:G174)</f>
        <v>36.549999999999997</v>
      </c>
      <c r="H175" s="19">
        <f t="shared" si="80"/>
        <v>21.06</v>
      </c>
      <c r="I175" s="19">
        <f t="shared" si="80"/>
        <v>98.259999999999991</v>
      </c>
      <c r="J175" s="19">
        <f t="shared" si="80"/>
        <v>734.7600000000001</v>
      </c>
      <c r="K175" s="25"/>
      <c r="L175" s="19">
        <f t="shared" ref="L175" si="81">SUM(L166:L174)</f>
        <v>121.52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1308</v>
      </c>
      <c r="G176" s="32">
        <f t="shared" ref="G176" si="82">G165+G175</f>
        <v>61</v>
      </c>
      <c r="H176" s="32">
        <f t="shared" ref="H176" si="83">H165+H175</f>
        <v>56.14</v>
      </c>
      <c r="I176" s="32">
        <f t="shared" ref="I176" si="84">I165+I175</f>
        <v>152.32</v>
      </c>
      <c r="J176" s="32">
        <f t="shared" ref="J176:L176" si="85">J165+J175</f>
        <v>1363.25</v>
      </c>
      <c r="K176" s="32"/>
      <c r="L176" s="32">
        <f t="shared" si="85"/>
        <v>202.54000000000002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90</v>
      </c>
      <c r="G177" s="40">
        <v>16.89</v>
      </c>
      <c r="H177" s="40">
        <v>5.86</v>
      </c>
      <c r="I177" s="40">
        <v>6.42</v>
      </c>
      <c r="J177" s="40">
        <v>143.59</v>
      </c>
      <c r="K177" s="41" t="s">
        <v>139</v>
      </c>
      <c r="L177" s="40">
        <v>55.22</v>
      </c>
    </row>
    <row r="178" spans="1:12" ht="15" x14ac:dyDescent="0.25">
      <c r="A178" s="23"/>
      <c r="B178" s="15"/>
      <c r="C178" s="11"/>
      <c r="D178" s="6"/>
      <c r="E178" s="42" t="s">
        <v>62</v>
      </c>
      <c r="F178" s="43">
        <v>150</v>
      </c>
      <c r="G178" s="43">
        <v>5.96</v>
      </c>
      <c r="H178" s="43">
        <v>4.29</v>
      </c>
      <c r="I178" s="43">
        <v>38.549999999999997</v>
      </c>
      <c r="J178" s="43">
        <v>213.74</v>
      </c>
      <c r="K178" s="44" t="s">
        <v>138</v>
      </c>
      <c r="L178" s="43">
        <v>8.48</v>
      </c>
    </row>
    <row r="179" spans="1:12" ht="15" x14ac:dyDescent="0.25">
      <c r="A179" s="23"/>
      <c r="B179" s="15"/>
      <c r="C179" s="11"/>
      <c r="D179" s="7" t="s">
        <v>22</v>
      </c>
      <c r="E179" s="42" t="s">
        <v>101</v>
      </c>
      <c r="F179" s="43">
        <v>200</v>
      </c>
      <c r="G179" s="43"/>
      <c r="H179" s="43"/>
      <c r="I179" s="43">
        <v>23.5</v>
      </c>
      <c r="J179" s="43">
        <v>95</v>
      </c>
      <c r="K179" s="44" t="s">
        <v>140</v>
      </c>
      <c r="L179" s="43">
        <v>12.8</v>
      </c>
    </row>
    <row r="180" spans="1:12" ht="15" x14ac:dyDescent="0.25">
      <c r="A180" s="23"/>
      <c r="B180" s="15"/>
      <c r="C180" s="11"/>
      <c r="D180" s="7" t="s">
        <v>23</v>
      </c>
      <c r="E180" s="42" t="s">
        <v>53</v>
      </c>
      <c r="F180" s="43">
        <v>25</v>
      </c>
      <c r="G180" s="43">
        <v>1.88</v>
      </c>
      <c r="H180" s="43">
        <v>0.73</v>
      </c>
      <c r="I180" s="43">
        <v>12.85</v>
      </c>
      <c r="J180" s="43">
        <v>65.5</v>
      </c>
      <c r="K180" s="44" t="s">
        <v>141</v>
      </c>
      <c r="L180" s="43">
        <v>2.74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43</v>
      </c>
      <c r="F182" s="43">
        <v>20</v>
      </c>
      <c r="G182" s="43">
        <v>1.47</v>
      </c>
      <c r="H182" s="43">
        <v>0.26</v>
      </c>
      <c r="I182" s="43">
        <v>8.82</v>
      </c>
      <c r="J182" s="43">
        <v>44.4</v>
      </c>
      <c r="K182" s="44" t="s">
        <v>142</v>
      </c>
      <c r="L182" s="43">
        <v>1.78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485</v>
      </c>
      <c r="G184" s="19">
        <f t="shared" ref="G184:J184" si="86">SUM(G177:G183)</f>
        <v>26.2</v>
      </c>
      <c r="H184" s="19">
        <f t="shared" si="86"/>
        <v>11.14</v>
      </c>
      <c r="I184" s="19">
        <f t="shared" si="86"/>
        <v>90.139999999999986</v>
      </c>
      <c r="J184" s="19">
        <f t="shared" si="86"/>
        <v>562.23</v>
      </c>
      <c r="K184" s="25"/>
      <c r="L184" s="19">
        <f t="shared" ref="L184" si="87">SUM(L177:L183)</f>
        <v>81.02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94</v>
      </c>
      <c r="F186" s="43">
        <v>250</v>
      </c>
      <c r="G186" s="43">
        <v>4.4000000000000004</v>
      </c>
      <c r="H186" s="43">
        <v>13.91</v>
      </c>
      <c r="I186" s="43">
        <v>24.99</v>
      </c>
      <c r="J186" s="43">
        <v>241.93</v>
      </c>
      <c r="K186" s="44" t="s">
        <v>95</v>
      </c>
      <c r="L186" s="43">
        <v>17.61</v>
      </c>
    </row>
    <row r="187" spans="1:12" ht="15" x14ac:dyDescent="0.25">
      <c r="A187" s="23"/>
      <c r="B187" s="15"/>
      <c r="C187" s="11"/>
      <c r="D187" s="7" t="s">
        <v>28</v>
      </c>
      <c r="E187" s="42" t="s">
        <v>96</v>
      </c>
      <c r="F187" s="43">
        <v>240</v>
      </c>
      <c r="G187" s="43">
        <v>12.84</v>
      </c>
      <c r="H187" s="43">
        <v>27.36</v>
      </c>
      <c r="I187" s="43">
        <v>23.15</v>
      </c>
      <c r="J187" s="43">
        <v>391.42</v>
      </c>
      <c r="K187" s="44" t="s">
        <v>143</v>
      </c>
      <c r="L187" s="43">
        <v>69.069999999999993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97</v>
      </c>
      <c r="F189" s="43">
        <v>200</v>
      </c>
      <c r="G189" s="43"/>
      <c r="H189" s="43"/>
      <c r="I189" s="43">
        <v>1.53</v>
      </c>
      <c r="J189" s="43">
        <v>6.1</v>
      </c>
      <c r="K189" s="44" t="s">
        <v>144</v>
      </c>
      <c r="L189" s="43">
        <v>13.6</v>
      </c>
    </row>
    <row r="190" spans="1:12" ht="15" x14ac:dyDescent="0.25">
      <c r="A190" s="23"/>
      <c r="B190" s="15"/>
      <c r="C190" s="11"/>
      <c r="D190" s="7" t="s">
        <v>31</v>
      </c>
      <c r="E190" s="42" t="s">
        <v>49</v>
      </c>
      <c r="F190" s="43">
        <v>53</v>
      </c>
      <c r="G190" s="43">
        <v>4.0999999999999996</v>
      </c>
      <c r="H190" s="43">
        <v>0.44</v>
      </c>
      <c r="I190" s="43">
        <v>26.87</v>
      </c>
      <c r="J190" s="43">
        <v>130.38</v>
      </c>
      <c r="K190" s="44" t="s">
        <v>145</v>
      </c>
      <c r="L190" s="43">
        <v>4.71</v>
      </c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31</v>
      </c>
      <c r="G191" s="43">
        <v>2.29</v>
      </c>
      <c r="H191" s="43">
        <v>0.4</v>
      </c>
      <c r="I191" s="43">
        <v>13.67</v>
      </c>
      <c r="J191" s="43">
        <v>68.819999999999993</v>
      </c>
      <c r="K191" s="44" t="s">
        <v>142</v>
      </c>
      <c r="L191" s="43">
        <v>2.73</v>
      </c>
    </row>
    <row r="192" spans="1:12" ht="15" x14ac:dyDescent="0.25">
      <c r="A192" s="23"/>
      <c r="B192" s="15"/>
      <c r="C192" s="11"/>
      <c r="D192" s="6"/>
      <c r="E192" s="42" t="s">
        <v>102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/>
      <c r="L192" s="43">
        <v>13.8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874</v>
      </c>
      <c r="G194" s="19">
        <f t="shared" ref="G194:J194" si="88">SUM(G185:G193)</f>
        <v>24.03</v>
      </c>
      <c r="H194" s="19">
        <f t="shared" si="88"/>
        <v>42.509999999999991</v>
      </c>
      <c r="I194" s="19">
        <f t="shared" si="88"/>
        <v>100.01</v>
      </c>
      <c r="J194" s="19">
        <f t="shared" si="88"/>
        <v>885.65000000000009</v>
      </c>
      <c r="K194" s="25"/>
      <c r="L194" s="19">
        <f t="shared" ref="L194" si="89">SUM(L185:L193)</f>
        <v>121.51999999999998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1359</v>
      </c>
      <c r="G195" s="32">
        <f t="shared" ref="G195" si="90">G184+G194</f>
        <v>50.230000000000004</v>
      </c>
      <c r="H195" s="32">
        <f t="shared" ref="H195" si="91">H184+H194</f>
        <v>53.649999999999991</v>
      </c>
      <c r="I195" s="32">
        <f t="shared" ref="I195" si="92">I184+I194</f>
        <v>190.14999999999998</v>
      </c>
      <c r="J195" s="32">
        <f t="shared" ref="J195:L195" si="93">J184+J194</f>
        <v>1447.88</v>
      </c>
      <c r="K195" s="32"/>
      <c r="L195" s="32">
        <f t="shared" si="93"/>
        <v>202.53999999999996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1290.8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53.903999999999996</v>
      </c>
      <c r="H196" s="34">
        <f t="shared" si="94"/>
        <v>52.718000000000004</v>
      </c>
      <c r="I196" s="34">
        <f t="shared" si="94"/>
        <v>180.67699999999999</v>
      </c>
      <c r="J196" s="34">
        <f t="shared" si="94"/>
        <v>1411.7580000000003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202.54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2023-10-13T08:01:04Z</cp:lastPrinted>
  <dcterms:created xsi:type="dcterms:W3CDTF">2022-05-16T14:23:56Z</dcterms:created>
  <dcterms:modified xsi:type="dcterms:W3CDTF">2023-10-17T06:55:20Z</dcterms:modified>
</cp:coreProperties>
</file>